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ThisWorkbook" autoCompressPictures="0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0" yWindow="0" windowWidth="28800" windowHeight="13590" tabRatio="582"/>
  </bookViews>
  <sheets>
    <sheet name="L027 - 2021" sheetId="1" r:id="rId1"/>
  </sheets>
  <definedNames>
    <definedName name="_xlnm._FilterDatabase" localSheetId="0" hidden="1">'L027 - 2021'!$A$1:$M$621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488" i="1" l="1"/>
  <c r="E489" i="1"/>
  <c r="E490" i="1"/>
  <c r="I104" i="1" l="1"/>
  <c r="G104" i="1" s="1"/>
  <c r="J104" i="1" l="1"/>
  <c r="L104" i="1" s="1"/>
  <c r="I351" i="1" l="1"/>
  <c r="J351" i="1" s="1"/>
  <c r="L351" i="1" s="1"/>
  <c r="I350" i="1"/>
  <c r="J350" i="1" s="1"/>
  <c r="L350" i="1" s="1"/>
  <c r="I349" i="1"/>
  <c r="J349" i="1" s="1"/>
  <c r="L349" i="1" s="1"/>
  <c r="I348" i="1"/>
  <c r="J348" i="1" s="1"/>
  <c r="L348" i="1" s="1"/>
  <c r="I347" i="1"/>
  <c r="J347" i="1" s="1"/>
  <c r="L347" i="1" s="1"/>
  <c r="I346" i="1"/>
  <c r="J346" i="1" s="1"/>
  <c r="L346" i="1" s="1"/>
  <c r="G346" i="1" l="1"/>
  <c r="G347" i="1"/>
  <c r="G348" i="1"/>
  <c r="G349" i="1"/>
  <c r="G350" i="1"/>
  <c r="G351" i="1"/>
  <c r="I13" i="1" l="1"/>
  <c r="I12" i="1"/>
  <c r="I11" i="1"/>
  <c r="J11" i="1" l="1"/>
  <c r="L11" i="1" s="1"/>
  <c r="G12" i="1"/>
  <c r="J12" i="1"/>
  <c r="L12" i="1" s="1"/>
  <c r="G13" i="1"/>
  <c r="J13" i="1"/>
  <c r="L13" i="1" s="1"/>
  <c r="G11" i="1"/>
  <c r="I297" i="1" l="1"/>
  <c r="I298" i="1"/>
  <c r="I299" i="1"/>
  <c r="I300" i="1"/>
  <c r="I301" i="1"/>
  <c r="G300" i="1" l="1"/>
  <c r="J300" i="1"/>
  <c r="L300" i="1" s="1"/>
  <c r="G299" i="1"/>
  <c r="J299" i="1"/>
  <c r="L299" i="1" s="1"/>
  <c r="G298" i="1"/>
  <c r="J298" i="1"/>
  <c r="L298" i="1" s="1"/>
  <c r="G301" i="1"/>
  <c r="J301" i="1"/>
  <c r="L301" i="1" s="1"/>
  <c r="J297" i="1"/>
  <c r="L297" i="1" s="1"/>
  <c r="G297" i="1"/>
  <c r="I501" i="1"/>
  <c r="G501" i="1" s="1"/>
  <c r="I499" i="1"/>
  <c r="G499" i="1" s="1"/>
  <c r="I498" i="1"/>
  <c r="G498" i="1" s="1"/>
  <c r="I497" i="1"/>
  <c r="G497" i="1" s="1"/>
  <c r="I496" i="1"/>
  <c r="G496" i="1" s="1"/>
  <c r="I495" i="1"/>
  <c r="G495" i="1" s="1"/>
  <c r="I483" i="1"/>
  <c r="G483" i="1" s="1"/>
  <c r="I488" i="1"/>
  <c r="G488" i="1" s="1"/>
  <c r="I489" i="1"/>
  <c r="G489" i="1" s="1"/>
  <c r="I490" i="1"/>
  <c r="G490" i="1" s="1"/>
  <c r="I491" i="1"/>
  <c r="G491" i="1" s="1"/>
  <c r="I481" i="1"/>
  <c r="G481" i="1" s="1"/>
  <c r="J489" i="1" l="1"/>
  <c r="L489" i="1" s="1"/>
  <c r="J496" i="1"/>
  <c r="L496" i="1" s="1"/>
  <c r="J501" i="1"/>
  <c r="L501" i="1" s="1"/>
  <c r="J481" i="1"/>
  <c r="L481" i="1" s="1"/>
  <c r="J488" i="1"/>
  <c r="L488" i="1" s="1"/>
  <c r="J497" i="1"/>
  <c r="L497" i="1" s="1"/>
  <c r="J491" i="1"/>
  <c r="L491" i="1" s="1"/>
  <c r="J483" i="1"/>
  <c r="L483" i="1" s="1"/>
  <c r="J498" i="1"/>
  <c r="L498" i="1" s="1"/>
  <c r="J490" i="1"/>
  <c r="L490" i="1" s="1"/>
  <c r="J495" i="1"/>
  <c r="L495" i="1" s="1"/>
  <c r="J499" i="1"/>
  <c r="L499" i="1" s="1"/>
  <c r="I479" i="1"/>
  <c r="G479" i="1" s="1"/>
  <c r="I480" i="1"/>
  <c r="G480" i="1" s="1"/>
  <c r="I477" i="1"/>
  <c r="G477" i="1" s="1"/>
  <c r="J477" i="1" l="1"/>
  <c r="L477" i="1" s="1"/>
  <c r="J480" i="1"/>
  <c r="L480" i="1" s="1"/>
  <c r="J479" i="1"/>
  <c r="L479" i="1" s="1"/>
  <c r="I476" i="1"/>
  <c r="G476" i="1" s="1"/>
  <c r="I475" i="1"/>
  <c r="G475" i="1" s="1"/>
  <c r="I474" i="1"/>
  <c r="G474" i="1" s="1"/>
  <c r="I473" i="1"/>
  <c r="G473" i="1" s="1"/>
  <c r="I471" i="1"/>
  <c r="G471" i="1" s="1"/>
  <c r="I302" i="1"/>
  <c r="J475" i="1" l="1"/>
  <c r="L475" i="1" s="1"/>
  <c r="J474" i="1"/>
  <c r="L474" i="1" s="1"/>
  <c r="J476" i="1"/>
  <c r="L476" i="1" s="1"/>
  <c r="G302" i="1"/>
  <c r="J302" i="1"/>
  <c r="L302" i="1" s="1"/>
  <c r="J471" i="1"/>
  <c r="L471" i="1" s="1"/>
  <c r="J473" i="1"/>
  <c r="L473" i="1" s="1"/>
  <c r="I352" i="1"/>
  <c r="G352" i="1" s="1"/>
  <c r="I336" i="1"/>
  <c r="I337" i="1"/>
  <c r="I338" i="1"/>
  <c r="I339" i="1"/>
  <c r="I312" i="1"/>
  <c r="I313" i="1"/>
  <c r="I314" i="1"/>
  <c r="G339" i="1" l="1"/>
  <c r="J339" i="1"/>
  <c r="L339" i="1" s="1"/>
  <c r="J352" i="1"/>
  <c r="L352" i="1" s="1"/>
  <c r="G338" i="1"/>
  <c r="J338" i="1"/>
  <c r="L338" i="1" s="1"/>
  <c r="G314" i="1"/>
  <c r="J314" i="1"/>
  <c r="L314" i="1" s="1"/>
  <c r="G313" i="1"/>
  <c r="J313" i="1"/>
  <c r="L313" i="1" s="1"/>
  <c r="G337" i="1"/>
  <c r="J337" i="1"/>
  <c r="L337" i="1" s="1"/>
  <c r="G312" i="1"/>
  <c r="J312" i="1"/>
  <c r="L312" i="1" s="1"/>
  <c r="G336" i="1"/>
  <c r="J336" i="1"/>
  <c r="L336" i="1" s="1"/>
  <c r="I283" i="1" l="1"/>
  <c r="I254" i="1"/>
  <c r="I186" i="1"/>
  <c r="I187" i="1"/>
  <c r="I188" i="1"/>
  <c r="I185" i="1"/>
  <c r="G186" i="1" l="1"/>
  <c r="J186" i="1"/>
  <c r="L186" i="1" s="1"/>
  <c r="J185" i="1"/>
  <c r="L185" i="1" s="1"/>
  <c r="G188" i="1"/>
  <c r="J188" i="1"/>
  <c r="L188" i="1" s="1"/>
  <c r="J254" i="1"/>
  <c r="L254" i="1" s="1"/>
  <c r="J283" i="1"/>
  <c r="L283" i="1" s="1"/>
  <c r="G187" i="1"/>
  <c r="J187" i="1"/>
  <c r="L187" i="1" s="1"/>
  <c r="G254" i="1"/>
  <c r="G283" i="1"/>
  <c r="G185" i="1"/>
  <c r="I129" i="1" l="1"/>
  <c r="I130" i="1"/>
  <c r="I131" i="1"/>
  <c r="I132" i="1"/>
  <c r="I133" i="1"/>
  <c r="I134" i="1"/>
  <c r="I135" i="1"/>
  <c r="I110" i="1"/>
  <c r="G131" i="1" l="1"/>
  <c r="J131" i="1"/>
  <c r="L131" i="1" s="1"/>
  <c r="G130" i="1"/>
  <c r="J130" i="1"/>
  <c r="L130" i="1" s="1"/>
  <c r="G134" i="1"/>
  <c r="J134" i="1"/>
  <c r="L134" i="1" s="1"/>
  <c r="G133" i="1"/>
  <c r="J133" i="1"/>
  <c r="L133" i="1" s="1"/>
  <c r="G129" i="1"/>
  <c r="J129" i="1"/>
  <c r="L129" i="1" s="1"/>
  <c r="G110" i="1"/>
  <c r="J110" i="1"/>
  <c r="G132" i="1"/>
  <c r="J132" i="1"/>
  <c r="L132" i="1" s="1"/>
  <c r="G135" i="1"/>
  <c r="J135" i="1"/>
  <c r="L135" i="1" s="1"/>
  <c r="I109" i="1" l="1"/>
  <c r="I306" i="1"/>
  <c r="I310" i="1"/>
  <c r="I311" i="1"/>
  <c r="J310" i="1" l="1"/>
  <c r="L310" i="1" s="1"/>
  <c r="G311" i="1"/>
  <c r="J311" i="1"/>
  <c r="L311" i="1" s="1"/>
  <c r="G306" i="1"/>
  <c r="J306" i="1"/>
  <c r="L306" i="1" s="1"/>
  <c r="J109" i="1"/>
  <c r="L109" i="1" s="1"/>
  <c r="G109" i="1"/>
  <c r="G310" i="1"/>
  <c r="I36" i="1" l="1"/>
  <c r="I37" i="1"/>
  <c r="G37" i="1" l="1"/>
  <c r="J37" i="1"/>
  <c r="L37" i="1" s="1"/>
  <c r="G36" i="1"/>
  <c r="J36" i="1"/>
  <c r="L36" i="1" s="1"/>
  <c r="I308" i="1"/>
  <c r="I307" i="1"/>
  <c r="I305" i="1"/>
  <c r="I304" i="1"/>
  <c r="I303" i="1"/>
  <c r="I296" i="1"/>
  <c r="I295" i="1"/>
  <c r="I294" i="1"/>
  <c r="I293" i="1"/>
  <c r="I292" i="1"/>
  <c r="I291" i="1"/>
  <c r="I290" i="1"/>
  <c r="I289" i="1"/>
  <c r="I288" i="1"/>
  <c r="I287" i="1"/>
  <c r="I286" i="1"/>
  <c r="I285" i="1"/>
  <c r="I424" i="1"/>
  <c r="G424" i="1" s="1"/>
  <c r="I425" i="1"/>
  <c r="G425" i="1" s="1"/>
  <c r="I426" i="1"/>
  <c r="G426" i="1" s="1"/>
  <c r="I369" i="1"/>
  <c r="I44" i="1"/>
  <c r="I43" i="1"/>
  <c r="I42" i="1"/>
  <c r="I41" i="1"/>
  <c r="I40" i="1"/>
  <c r="I39" i="1"/>
  <c r="I38" i="1"/>
  <c r="G38" i="1" l="1"/>
  <c r="J38" i="1"/>
  <c r="L38" i="1" s="1"/>
  <c r="J426" i="1"/>
  <c r="L426" i="1" s="1"/>
  <c r="J290" i="1"/>
  <c r="L290" i="1" s="1"/>
  <c r="J304" i="1"/>
  <c r="L304" i="1" s="1"/>
  <c r="J39" i="1"/>
  <c r="L39" i="1" s="1"/>
  <c r="J425" i="1"/>
  <c r="L425" i="1" s="1"/>
  <c r="J291" i="1"/>
  <c r="L291" i="1" s="1"/>
  <c r="J305" i="1"/>
  <c r="L305" i="1" s="1"/>
  <c r="J424" i="1"/>
  <c r="L424" i="1" s="1"/>
  <c r="J307" i="1"/>
  <c r="L307" i="1" s="1"/>
  <c r="G42" i="1"/>
  <c r="J42" i="1"/>
  <c r="L42" i="1" s="1"/>
  <c r="J286" i="1"/>
  <c r="L286" i="1" s="1"/>
  <c r="J294" i="1"/>
  <c r="L294" i="1" s="1"/>
  <c r="G43" i="1"/>
  <c r="J43" i="1"/>
  <c r="L43" i="1" s="1"/>
  <c r="J287" i="1"/>
  <c r="L287" i="1" s="1"/>
  <c r="J295" i="1"/>
  <c r="L295" i="1" s="1"/>
  <c r="J40" i="1"/>
  <c r="L40" i="1" s="1"/>
  <c r="J44" i="1"/>
  <c r="L44" i="1" s="1"/>
  <c r="J288" i="1"/>
  <c r="L288" i="1" s="1"/>
  <c r="J292" i="1"/>
  <c r="L292" i="1" s="1"/>
  <c r="J296" i="1"/>
  <c r="L296" i="1" s="1"/>
  <c r="J41" i="1"/>
  <c r="L41" i="1" s="1"/>
  <c r="G369" i="1"/>
  <c r="J369" i="1"/>
  <c r="L369" i="1" s="1"/>
  <c r="J285" i="1"/>
  <c r="L285" i="1" s="1"/>
  <c r="J289" i="1"/>
  <c r="L289" i="1" s="1"/>
  <c r="J293" i="1"/>
  <c r="L293" i="1" s="1"/>
  <c r="J303" i="1"/>
  <c r="L303" i="1" s="1"/>
  <c r="J308" i="1"/>
  <c r="L308" i="1" s="1"/>
  <c r="G39" i="1"/>
  <c r="G285" i="1"/>
  <c r="G287" i="1"/>
  <c r="G289" i="1"/>
  <c r="G291" i="1"/>
  <c r="G293" i="1"/>
  <c r="G295" i="1"/>
  <c r="G304" i="1"/>
  <c r="G308" i="1"/>
  <c r="G286" i="1"/>
  <c r="G288" i="1"/>
  <c r="G290" i="1"/>
  <c r="G292" i="1"/>
  <c r="G294" i="1"/>
  <c r="G296" i="1"/>
  <c r="G303" i="1"/>
  <c r="G305" i="1"/>
  <c r="G307" i="1"/>
  <c r="G41" i="1"/>
  <c r="G40" i="1"/>
  <c r="G44" i="1"/>
  <c r="I506" i="1" l="1"/>
  <c r="J506" i="1" s="1"/>
  <c r="I507" i="1"/>
  <c r="J507" i="1" s="1"/>
  <c r="I505" i="1"/>
  <c r="J505" i="1" s="1"/>
  <c r="I472" i="1"/>
  <c r="I423" i="1"/>
  <c r="I422" i="1"/>
  <c r="J472" i="1" l="1"/>
  <c r="G472" i="1"/>
  <c r="J422" i="1"/>
  <c r="G422" i="1"/>
  <c r="J423" i="1"/>
  <c r="G423" i="1"/>
  <c r="I45" i="1"/>
  <c r="J45" i="1" s="1"/>
  <c r="I46" i="1"/>
  <c r="J46" i="1" s="1"/>
  <c r="I4" i="1" l="1"/>
  <c r="J4" i="1" s="1"/>
  <c r="I5" i="1" l="1"/>
  <c r="J5" i="1" s="1"/>
  <c r="I6" i="1"/>
  <c r="J6" i="1" s="1"/>
  <c r="I7" i="1"/>
  <c r="J7" i="1" s="1"/>
  <c r="I8" i="1"/>
  <c r="J8" i="1" s="1"/>
  <c r="I9" i="1"/>
  <c r="J9" i="1" s="1"/>
  <c r="I10" i="1"/>
  <c r="J10" i="1" s="1"/>
  <c r="I14" i="1"/>
  <c r="J14" i="1" s="1"/>
  <c r="I15" i="1"/>
  <c r="J15" i="1" s="1"/>
  <c r="I16" i="1"/>
  <c r="J16" i="1" s="1"/>
  <c r="I17" i="1"/>
  <c r="J17" i="1" s="1"/>
  <c r="I18" i="1"/>
  <c r="J18" i="1" s="1"/>
  <c r="I19" i="1"/>
  <c r="J19" i="1" s="1"/>
  <c r="I20" i="1"/>
  <c r="J20" i="1" s="1"/>
  <c r="I21" i="1"/>
  <c r="J21" i="1" s="1"/>
  <c r="I22" i="1"/>
  <c r="J22" i="1" s="1"/>
  <c r="I23" i="1"/>
  <c r="J23" i="1" s="1"/>
  <c r="I24" i="1"/>
  <c r="J24" i="1" s="1"/>
  <c r="I25" i="1"/>
  <c r="J25" i="1" s="1"/>
  <c r="I26" i="1"/>
  <c r="J26" i="1" s="1"/>
  <c r="I27" i="1"/>
  <c r="J27" i="1" s="1"/>
  <c r="I28" i="1"/>
  <c r="J28" i="1" s="1"/>
  <c r="I29" i="1"/>
  <c r="J29" i="1" s="1"/>
  <c r="I30" i="1"/>
  <c r="J30" i="1" s="1"/>
  <c r="I31" i="1"/>
  <c r="J31" i="1" s="1"/>
  <c r="I32" i="1"/>
  <c r="J32" i="1" s="1"/>
  <c r="I33" i="1"/>
  <c r="J33" i="1" s="1"/>
  <c r="I34" i="1"/>
  <c r="J34" i="1" s="1"/>
  <c r="I48" i="1"/>
  <c r="J48" i="1" s="1"/>
  <c r="I49" i="1"/>
  <c r="J49" i="1" s="1"/>
  <c r="I50" i="1"/>
  <c r="J50" i="1" s="1"/>
  <c r="I51" i="1"/>
  <c r="J51" i="1" s="1"/>
  <c r="I52" i="1"/>
  <c r="J52" i="1" s="1"/>
  <c r="I53" i="1"/>
  <c r="J53" i="1" s="1"/>
  <c r="I54" i="1"/>
  <c r="J54" i="1" s="1"/>
  <c r="I55" i="1"/>
  <c r="J55" i="1" s="1"/>
  <c r="I56" i="1"/>
  <c r="J56" i="1" s="1"/>
  <c r="I57" i="1"/>
  <c r="J57" i="1" s="1"/>
  <c r="I58" i="1"/>
  <c r="J58" i="1" s="1"/>
  <c r="I59" i="1"/>
  <c r="J59" i="1" s="1"/>
  <c r="I60" i="1"/>
  <c r="J60" i="1" s="1"/>
  <c r="I61" i="1"/>
  <c r="J61" i="1" s="1"/>
  <c r="I62" i="1"/>
  <c r="J62" i="1" s="1"/>
  <c r="I63" i="1"/>
  <c r="J63" i="1" s="1"/>
  <c r="I64" i="1"/>
  <c r="J64" i="1" s="1"/>
  <c r="I65" i="1"/>
  <c r="J65" i="1" s="1"/>
  <c r="I66" i="1"/>
  <c r="J66" i="1" s="1"/>
  <c r="I67" i="1"/>
  <c r="J67" i="1" s="1"/>
  <c r="I68" i="1"/>
  <c r="J68" i="1" s="1"/>
  <c r="I69" i="1"/>
  <c r="J69" i="1" s="1"/>
  <c r="I70" i="1"/>
  <c r="J70" i="1" s="1"/>
  <c r="I71" i="1"/>
  <c r="J71" i="1" s="1"/>
  <c r="I72" i="1"/>
  <c r="J72" i="1" s="1"/>
  <c r="I73" i="1"/>
  <c r="J73" i="1" s="1"/>
  <c r="I74" i="1"/>
  <c r="J74" i="1" s="1"/>
  <c r="I75" i="1"/>
  <c r="J75" i="1" s="1"/>
  <c r="I76" i="1"/>
  <c r="J76" i="1" s="1"/>
  <c r="I77" i="1"/>
  <c r="J77" i="1" s="1"/>
  <c r="I78" i="1"/>
  <c r="J78" i="1" s="1"/>
  <c r="I79" i="1"/>
  <c r="J79" i="1" s="1"/>
  <c r="I80" i="1"/>
  <c r="J80" i="1" s="1"/>
  <c r="I81" i="1"/>
  <c r="J81" i="1" s="1"/>
  <c r="I82" i="1"/>
  <c r="J82" i="1" s="1"/>
  <c r="I83" i="1"/>
  <c r="J83" i="1" s="1"/>
  <c r="I84" i="1"/>
  <c r="J84" i="1" s="1"/>
  <c r="I85" i="1"/>
  <c r="J85" i="1" s="1"/>
  <c r="I86" i="1"/>
  <c r="J86" i="1" s="1"/>
  <c r="I87" i="1"/>
  <c r="J87" i="1" s="1"/>
  <c r="I88" i="1"/>
  <c r="J88" i="1" s="1"/>
  <c r="I89" i="1"/>
  <c r="J89" i="1" s="1"/>
  <c r="I90" i="1"/>
  <c r="J90" i="1" s="1"/>
  <c r="I91" i="1"/>
  <c r="J91" i="1" s="1"/>
  <c r="I92" i="1"/>
  <c r="J92" i="1" s="1"/>
  <c r="I93" i="1"/>
  <c r="J93" i="1" s="1"/>
  <c r="I94" i="1"/>
  <c r="J94" i="1" s="1"/>
  <c r="I95" i="1"/>
  <c r="J95" i="1" s="1"/>
  <c r="I96" i="1"/>
  <c r="J96" i="1" s="1"/>
  <c r="I97" i="1"/>
  <c r="J97" i="1" s="1"/>
  <c r="I98" i="1"/>
  <c r="J98" i="1" s="1"/>
  <c r="I99" i="1"/>
  <c r="J99" i="1" s="1"/>
  <c r="I100" i="1"/>
  <c r="J100" i="1" s="1"/>
  <c r="I101" i="1"/>
  <c r="J101" i="1" s="1"/>
  <c r="I102" i="1"/>
  <c r="J102" i="1" s="1"/>
  <c r="I103" i="1"/>
  <c r="J103" i="1" s="1"/>
  <c r="I105" i="1"/>
  <c r="J105" i="1" s="1"/>
  <c r="I106" i="1"/>
  <c r="J106" i="1" s="1"/>
  <c r="I107" i="1"/>
  <c r="J107" i="1" s="1"/>
  <c r="I108" i="1"/>
  <c r="J108" i="1" s="1"/>
  <c r="I111" i="1"/>
  <c r="J111" i="1" s="1"/>
  <c r="I112" i="1"/>
  <c r="J112" i="1" s="1"/>
  <c r="I113" i="1"/>
  <c r="J113" i="1" s="1"/>
  <c r="I114" i="1"/>
  <c r="J114" i="1" s="1"/>
  <c r="I115" i="1"/>
  <c r="J115" i="1" s="1"/>
  <c r="I116" i="1"/>
  <c r="J116" i="1" s="1"/>
  <c r="I117" i="1"/>
  <c r="J117" i="1" s="1"/>
  <c r="I118" i="1"/>
  <c r="J118" i="1" s="1"/>
  <c r="I119" i="1"/>
  <c r="J119" i="1" s="1"/>
  <c r="I120" i="1"/>
  <c r="J120" i="1" s="1"/>
  <c r="I121" i="1"/>
  <c r="J121" i="1" s="1"/>
  <c r="I122" i="1"/>
  <c r="J122" i="1" s="1"/>
  <c r="I123" i="1"/>
  <c r="J123" i="1" s="1"/>
  <c r="I124" i="1"/>
  <c r="J124" i="1" s="1"/>
  <c r="I125" i="1"/>
  <c r="J125" i="1" s="1"/>
  <c r="I126" i="1"/>
  <c r="J126" i="1" s="1"/>
  <c r="I127" i="1"/>
  <c r="J127" i="1" s="1"/>
  <c r="I128" i="1"/>
  <c r="J128" i="1" s="1"/>
  <c r="I136" i="1"/>
  <c r="J136" i="1" s="1"/>
  <c r="I137" i="1"/>
  <c r="J137" i="1" s="1"/>
  <c r="I138" i="1"/>
  <c r="J138" i="1" s="1"/>
  <c r="I139" i="1"/>
  <c r="J139" i="1" s="1"/>
  <c r="I140" i="1"/>
  <c r="J140" i="1" s="1"/>
  <c r="I141" i="1"/>
  <c r="J141" i="1" s="1"/>
  <c r="I142" i="1"/>
  <c r="J142" i="1" s="1"/>
  <c r="I143" i="1"/>
  <c r="J143" i="1" s="1"/>
  <c r="I144" i="1"/>
  <c r="J144" i="1" s="1"/>
  <c r="I145" i="1"/>
  <c r="J145" i="1" s="1"/>
  <c r="I146" i="1"/>
  <c r="J146" i="1" s="1"/>
  <c r="I147" i="1"/>
  <c r="J147" i="1" s="1"/>
  <c r="I148" i="1"/>
  <c r="J148" i="1" s="1"/>
  <c r="I149" i="1"/>
  <c r="J149" i="1" s="1"/>
  <c r="I150" i="1"/>
  <c r="J150" i="1" s="1"/>
  <c r="I151" i="1"/>
  <c r="J151" i="1" s="1"/>
  <c r="I152" i="1"/>
  <c r="J152" i="1" s="1"/>
  <c r="I153" i="1"/>
  <c r="J153" i="1" s="1"/>
  <c r="I154" i="1"/>
  <c r="J154" i="1" s="1"/>
  <c r="I155" i="1"/>
  <c r="J155" i="1" s="1"/>
  <c r="I156" i="1"/>
  <c r="J156" i="1" s="1"/>
  <c r="I157" i="1"/>
  <c r="J157" i="1" s="1"/>
  <c r="I158" i="1"/>
  <c r="J158" i="1" s="1"/>
  <c r="I159" i="1"/>
  <c r="J159" i="1" s="1"/>
  <c r="I160" i="1"/>
  <c r="J160" i="1" s="1"/>
  <c r="I161" i="1"/>
  <c r="J161" i="1" s="1"/>
  <c r="I162" i="1"/>
  <c r="J162" i="1" s="1"/>
  <c r="I163" i="1"/>
  <c r="J163" i="1" s="1"/>
  <c r="I164" i="1"/>
  <c r="J164" i="1" s="1"/>
  <c r="I165" i="1"/>
  <c r="J165" i="1" s="1"/>
  <c r="I166" i="1"/>
  <c r="J166" i="1" s="1"/>
  <c r="I167" i="1"/>
  <c r="J167" i="1" s="1"/>
  <c r="I168" i="1"/>
  <c r="J168" i="1" s="1"/>
  <c r="I169" i="1"/>
  <c r="J169" i="1" s="1"/>
  <c r="I170" i="1"/>
  <c r="J170" i="1" s="1"/>
  <c r="I171" i="1"/>
  <c r="J171" i="1" s="1"/>
  <c r="I172" i="1"/>
  <c r="J172" i="1" s="1"/>
  <c r="I173" i="1"/>
  <c r="J173" i="1" s="1"/>
  <c r="I174" i="1"/>
  <c r="J174" i="1" s="1"/>
  <c r="I175" i="1"/>
  <c r="J175" i="1" s="1"/>
  <c r="I176" i="1"/>
  <c r="J176" i="1" s="1"/>
  <c r="I177" i="1"/>
  <c r="J177" i="1" s="1"/>
  <c r="I178" i="1"/>
  <c r="J178" i="1" s="1"/>
  <c r="I179" i="1"/>
  <c r="J179" i="1" s="1"/>
  <c r="I180" i="1"/>
  <c r="J180" i="1" s="1"/>
  <c r="I181" i="1"/>
  <c r="J181" i="1" s="1"/>
  <c r="I182" i="1"/>
  <c r="J182" i="1" s="1"/>
  <c r="I183" i="1"/>
  <c r="J183" i="1" s="1"/>
  <c r="I184" i="1"/>
  <c r="J184" i="1" s="1"/>
  <c r="I189" i="1"/>
  <c r="J189" i="1" s="1"/>
  <c r="I190" i="1"/>
  <c r="J190" i="1" s="1"/>
  <c r="I191" i="1"/>
  <c r="J191" i="1" s="1"/>
  <c r="I192" i="1"/>
  <c r="J192" i="1" s="1"/>
  <c r="I193" i="1"/>
  <c r="J193" i="1" s="1"/>
  <c r="I194" i="1"/>
  <c r="J194" i="1" s="1"/>
  <c r="I195" i="1"/>
  <c r="J195" i="1" s="1"/>
  <c r="I196" i="1"/>
  <c r="J196" i="1" s="1"/>
  <c r="I197" i="1"/>
  <c r="J197" i="1" s="1"/>
  <c r="I198" i="1"/>
  <c r="J198" i="1" s="1"/>
  <c r="I199" i="1"/>
  <c r="J199" i="1" s="1"/>
  <c r="I200" i="1"/>
  <c r="J200" i="1" s="1"/>
  <c r="I201" i="1"/>
  <c r="J201" i="1" s="1"/>
  <c r="I202" i="1"/>
  <c r="J202" i="1" s="1"/>
  <c r="I203" i="1"/>
  <c r="J203" i="1" s="1"/>
  <c r="I204" i="1"/>
  <c r="J204" i="1" s="1"/>
  <c r="I205" i="1"/>
  <c r="J205" i="1" s="1"/>
  <c r="I206" i="1"/>
  <c r="J206" i="1" s="1"/>
  <c r="I207" i="1"/>
  <c r="J207" i="1" s="1"/>
  <c r="I208" i="1"/>
  <c r="J208" i="1" s="1"/>
  <c r="I209" i="1"/>
  <c r="J209" i="1" s="1"/>
  <c r="I210" i="1"/>
  <c r="J210" i="1" s="1"/>
  <c r="I211" i="1"/>
  <c r="J211" i="1" s="1"/>
  <c r="I212" i="1"/>
  <c r="J212" i="1" s="1"/>
  <c r="I213" i="1"/>
  <c r="J213" i="1" s="1"/>
  <c r="I214" i="1"/>
  <c r="J214" i="1" s="1"/>
  <c r="I215" i="1"/>
  <c r="J215" i="1" s="1"/>
  <c r="I216" i="1"/>
  <c r="J216" i="1" s="1"/>
  <c r="I217" i="1"/>
  <c r="J217" i="1" s="1"/>
  <c r="I218" i="1"/>
  <c r="J218" i="1" s="1"/>
  <c r="I219" i="1"/>
  <c r="J219" i="1" s="1"/>
  <c r="I220" i="1"/>
  <c r="J220" i="1" s="1"/>
  <c r="I221" i="1"/>
  <c r="J221" i="1" s="1"/>
  <c r="I223" i="1"/>
  <c r="J223" i="1" s="1"/>
  <c r="I224" i="1"/>
  <c r="J224" i="1" s="1"/>
  <c r="I225" i="1"/>
  <c r="J225" i="1" s="1"/>
  <c r="I226" i="1"/>
  <c r="J226" i="1" s="1"/>
  <c r="I227" i="1"/>
  <c r="J227" i="1" s="1"/>
  <c r="I228" i="1"/>
  <c r="J228" i="1" s="1"/>
  <c r="I229" i="1"/>
  <c r="J229" i="1" s="1"/>
  <c r="I230" i="1"/>
  <c r="J230" i="1" s="1"/>
  <c r="I231" i="1"/>
  <c r="J231" i="1" s="1"/>
  <c r="I232" i="1"/>
  <c r="J232" i="1" s="1"/>
  <c r="I233" i="1"/>
  <c r="J233" i="1" s="1"/>
  <c r="I234" i="1"/>
  <c r="J234" i="1" s="1"/>
  <c r="I235" i="1"/>
  <c r="J235" i="1" s="1"/>
  <c r="I237" i="1"/>
  <c r="J237" i="1" s="1"/>
  <c r="I238" i="1"/>
  <c r="J238" i="1" s="1"/>
  <c r="I239" i="1"/>
  <c r="J239" i="1" s="1"/>
  <c r="I240" i="1"/>
  <c r="J240" i="1" s="1"/>
  <c r="I241" i="1"/>
  <c r="J241" i="1" s="1"/>
  <c r="I242" i="1"/>
  <c r="J242" i="1" s="1"/>
  <c r="I243" i="1"/>
  <c r="J243" i="1" s="1"/>
  <c r="I244" i="1"/>
  <c r="J244" i="1" s="1"/>
  <c r="I245" i="1"/>
  <c r="J245" i="1" s="1"/>
  <c r="I246" i="1"/>
  <c r="J246" i="1" s="1"/>
  <c r="I247" i="1"/>
  <c r="J247" i="1" s="1"/>
  <c r="I248" i="1"/>
  <c r="J248" i="1" s="1"/>
  <c r="I249" i="1"/>
  <c r="J249" i="1" s="1"/>
  <c r="I250" i="1"/>
  <c r="J250" i="1" s="1"/>
  <c r="I251" i="1"/>
  <c r="J251" i="1" s="1"/>
  <c r="I252" i="1"/>
  <c r="J252" i="1" s="1"/>
  <c r="I253" i="1"/>
  <c r="J253" i="1" s="1"/>
  <c r="I255" i="1"/>
  <c r="J255" i="1" s="1"/>
  <c r="I256" i="1"/>
  <c r="J256" i="1" s="1"/>
  <c r="I257" i="1"/>
  <c r="J257" i="1" s="1"/>
  <c r="I258" i="1"/>
  <c r="J258" i="1" s="1"/>
  <c r="I259" i="1"/>
  <c r="J259" i="1" s="1"/>
  <c r="I260" i="1"/>
  <c r="J260" i="1" s="1"/>
  <c r="I261" i="1"/>
  <c r="J261" i="1" s="1"/>
  <c r="I262" i="1"/>
  <c r="J262" i="1" s="1"/>
  <c r="I263" i="1"/>
  <c r="J263" i="1" s="1"/>
  <c r="I264" i="1"/>
  <c r="J264" i="1" s="1"/>
  <c r="I265" i="1"/>
  <c r="J265" i="1" s="1"/>
  <c r="I266" i="1"/>
  <c r="J266" i="1" s="1"/>
  <c r="I267" i="1"/>
  <c r="J267" i="1" s="1"/>
  <c r="I268" i="1"/>
  <c r="J268" i="1" s="1"/>
  <c r="I269" i="1"/>
  <c r="J269" i="1" s="1"/>
  <c r="I270" i="1"/>
  <c r="J270" i="1" s="1"/>
  <c r="I271" i="1"/>
  <c r="J271" i="1" s="1"/>
  <c r="I272" i="1"/>
  <c r="J272" i="1" s="1"/>
  <c r="I273" i="1"/>
  <c r="J273" i="1" s="1"/>
  <c r="I274" i="1"/>
  <c r="J274" i="1" s="1"/>
  <c r="I275" i="1"/>
  <c r="J275" i="1" s="1"/>
  <c r="I276" i="1"/>
  <c r="J276" i="1" s="1"/>
  <c r="I277" i="1"/>
  <c r="J277" i="1" s="1"/>
  <c r="I278" i="1"/>
  <c r="J278" i="1" s="1"/>
  <c r="I279" i="1"/>
  <c r="J279" i="1" s="1"/>
  <c r="I280" i="1"/>
  <c r="J280" i="1" s="1"/>
  <c r="I281" i="1"/>
  <c r="J281" i="1" s="1"/>
  <c r="I282" i="1"/>
  <c r="J282" i="1" s="1"/>
  <c r="I315" i="1"/>
  <c r="J315" i="1" s="1"/>
  <c r="I316" i="1"/>
  <c r="J316" i="1" s="1"/>
  <c r="I317" i="1"/>
  <c r="J317" i="1" s="1"/>
  <c r="I318" i="1"/>
  <c r="J318" i="1" s="1"/>
  <c r="I319" i="1"/>
  <c r="J319" i="1" s="1"/>
  <c r="I320" i="1"/>
  <c r="J320" i="1" s="1"/>
  <c r="I321" i="1"/>
  <c r="J321" i="1" s="1"/>
  <c r="I322" i="1"/>
  <c r="J322" i="1" s="1"/>
  <c r="I323" i="1"/>
  <c r="J323" i="1" s="1"/>
  <c r="I324" i="1"/>
  <c r="J324" i="1" s="1"/>
  <c r="I325" i="1"/>
  <c r="J325" i="1" s="1"/>
  <c r="I326" i="1"/>
  <c r="J326" i="1" s="1"/>
  <c r="I327" i="1"/>
  <c r="J327" i="1" s="1"/>
  <c r="I328" i="1"/>
  <c r="J328" i="1" s="1"/>
  <c r="I329" i="1"/>
  <c r="J329" i="1" s="1"/>
  <c r="I330" i="1"/>
  <c r="J330" i="1" s="1"/>
  <c r="I331" i="1"/>
  <c r="J331" i="1" s="1"/>
  <c r="I332" i="1"/>
  <c r="J332" i="1" s="1"/>
  <c r="I333" i="1"/>
  <c r="J333" i="1" s="1"/>
  <c r="I334" i="1"/>
  <c r="J334" i="1" s="1"/>
  <c r="I335" i="1"/>
  <c r="J335" i="1" s="1"/>
  <c r="I340" i="1"/>
  <c r="J340" i="1" s="1"/>
  <c r="I341" i="1"/>
  <c r="J341" i="1" s="1"/>
  <c r="I342" i="1"/>
  <c r="J342" i="1" s="1"/>
  <c r="I343" i="1"/>
  <c r="J343" i="1" s="1"/>
  <c r="I344" i="1"/>
  <c r="J344" i="1" s="1"/>
  <c r="I345" i="1"/>
  <c r="J345" i="1" s="1"/>
  <c r="I353" i="1"/>
  <c r="J353" i="1" s="1"/>
  <c r="I354" i="1"/>
  <c r="J354" i="1" s="1"/>
  <c r="I355" i="1"/>
  <c r="J355" i="1" s="1"/>
  <c r="I356" i="1"/>
  <c r="J356" i="1" s="1"/>
  <c r="I357" i="1"/>
  <c r="J357" i="1" s="1"/>
  <c r="I358" i="1"/>
  <c r="J358" i="1" s="1"/>
  <c r="I359" i="1"/>
  <c r="J359" i="1" s="1"/>
  <c r="I360" i="1"/>
  <c r="J360" i="1" s="1"/>
  <c r="I361" i="1"/>
  <c r="J361" i="1" s="1"/>
  <c r="I362" i="1"/>
  <c r="J362" i="1" s="1"/>
  <c r="I363" i="1"/>
  <c r="J363" i="1" s="1"/>
  <c r="I364" i="1"/>
  <c r="J364" i="1" s="1"/>
  <c r="I365" i="1"/>
  <c r="J365" i="1" s="1"/>
  <c r="I366" i="1"/>
  <c r="J366" i="1" s="1"/>
  <c r="I367" i="1"/>
  <c r="J367" i="1" s="1"/>
  <c r="I368" i="1"/>
  <c r="J368" i="1" s="1"/>
  <c r="I370" i="1"/>
  <c r="J370" i="1" s="1"/>
  <c r="I371" i="1"/>
  <c r="J371" i="1" s="1"/>
  <c r="I372" i="1"/>
  <c r="J372" i="1" s="1"/>
  <c r="I373" i="1"/>
  <c r="J373" i="1" s="1"/>
  <c r="I374" i="1"/>
  <c r="J374" i="1" s="1"/>
  <c r="I375" i="1"/>
  <c r="J375" i="1" s="1"/>
  <c r="I376" i="1"/>
  <c r="J376" i="1" s="1"/>
  <c r="I377" i="1"/>
  <c r="J377" i="1" s="1"/>
  <c r="I378" i="1"/>
  <c r="J378" i="1" s="1"/>
  <c r="I379" i="1"/>
  <c r="J379" i="1" s="1"/>
  <c r="I380" i="1"/>
  <c r="J380" i="1" s="1"/>
  <c r="I381" i="1"/>
  <c r="J381" i="1" s="1"/>
  <c r="I382" i="1"/>
  <c r="J382" i="1" s="1"/>
  <c r="I383" i="1"/>
  <c r="J383" i="1" s="1"/>
  <c r="I384" i="1"/>
  <c r="J384" i="1" s="1"/>
  <c r="I385" i="1"/>
  <c r="J385" i="1" s="1"/>
  <c r="I386" i="1"/>
  <c r="J386" i="1" s="1"/>
  <c r="I387" i="1"/>
  <c r="J387" i="1" s="1"/>
  <c r="I388" i="1"/>
  <c r="J388" i="1" s="1"/>
  <c r="I389" i="1"/>
  <c r="J389" i="1" s="1"/>
  <c r="I390" i="1"/>
  <c r="J390" i="1" s="1"/>
  <c r="I391" i="1"/>
  <c r="J391" i="1" s="1"/>
  <c r="I392" i="1"/>
  <c r="J392" i="1" s="1"/>
  <c r="I393" i="1"/>
  <c r="J393" i="1" s="1"/>
  <c r="I394" i="1"/>
  <c r="J394" i="1" s="1"/>
  <c r="I395" i="1"/>
  <c r="J395" i="1" s="1"/>
  <c r="I396" i="1"/>
  <c r="J396" i="1" s="1"/>
  <c r="I397" i="1"/>
  <c r="J397" i="1" s="1"/>
  <c r="I398" i="1"/>
  <c r="J398" i="1" s="1"/>
  <c r="I399" i="1"/>
  <c r="J399" i="1" s="1"/>
  <c r="I400" i="1"/>
  <c r="J400" i="1" s="1"/>
  <c r="I401" i="1"/>
  <c r="J401" i="1" s="1"/>
  <c r="I402" i="1"/>
  <c r="J402" i="1" s="1"/>
  <c r="I403" i="1"/>
  <c r="J403" i="1" s="1"/>
  <c r="I404" i="1"/>
  <c r="J404" i="1" s="1"/>
  <c r="I405" i="1"/>
  <c r="J405" i="1" s="1"/>
  <c r="I406" i="1"/>
  <c r="J406" i="1" s="1"/>
  <c r="I407" i="1"/>
  <c r="J407" i="1" s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8" i="1"/>
  <c r="I482" i="1"/>
  <c r="I484" i="1"/>
  <c r="I485" i="1"/>
  <c r="I486" i="1"/>
  <c r="I487" i="1"/>
  <c r="I492" i="1"/>
  <c r="I493" i="1"/>
  <c r="I494" i="1"/>
  <c r="I500" i="1"/>
  <c r="I502" i="1"/>
  <c r="I503" i="1"/>
  <c r="G505" i="1"/>
  <c r="G506" i="1"/>
  <c r="I508" i="1"/>
  <c r="J508" i="1" s="1"/>
  <c r="I509" i="1"/>
  <c r="J509" i="1" s="1"/>
  <c r="I510" i="1"/>
  <c r="J510" i="1" s="1"/>
  <c r="I511" i="1"/>
  <c r="J511" i="1" s="1"/>
  <c r="I512" i="1"/>
  <c r="J512" i="1" s="1"/>
  <c r="I513" i="1"/>
  <c r="J513" i="1" s="1"/>
  <c r="I514" i="1"/>
  <c r="J514" i="1" s="1"/>
  <c r="I515" i="1"/>
  <c r="J515" i="1" s="1"/>
  <c r="I516" i="1"/>
  <c r="J516" i="1" s="1"/>
  <c r="I517" i="1"/>
  <c r="J517" i="1" s="1"/>
  <c r="I519" i="1"/>
  <c r="J519" i="1" s="1"/>
  <c r="I520" i="1"/>
  <c r="J520" i="1" s="1"/>
  <c r="I521" i="1"/>
  <c r="J521" i="1" s="1"/>
  <c r="I522" i="1"/>
  <c r="J522" i="1" s="1"/>
  <c r="I523" i="1"/>
  <c r="J523" i="1" s="1"/>
  <c r="I524" i="1"/>
  <c r="J524" i="1" s="1"/>
  <c r="I525" i="1"/>
  <c r="J525" i="1" s="1"/>
  <c r="I526" i="1"/>
  <c r="J526" i="1" s="1"/>
  <c r="I527" i="1"/>
  <c r="J527" i="1" s="1"/>
  <c r="I528" i="1"/>
  <c r="J528" i="1" s="1"/>
  <c r="I529" i="1"/>
  <c r="J529" i="1" s="1"/>
  <c r="I530" i="1"/>
  <c r="J530" i="1" s="1"/>
  <c r="I531" i="1"/>
  <c r="J531" i="1" s="1"/>
  <c r="I532" i="1"/>
  <c r="J532" i="1" s="1"/>
  <c r="I533" i="1"/>
  <c r="J533" i="1" s="1"/>
  <c r="I534" i="1"/>
  <c r="J534" i="1" s="1"/>
  <c r="I535" i="1"/>
  <c r="J535" i="1" s="1"/>
  <c r="I536" i="1"/>
  <c r="J536" i="1" s="1"/>
  <c r="I537" i="1"/>
  <c r="J537" i="1" s="1"/>
  <c r="I538" i="1"/>
  <c r="J538" i="1" s="1"/>
  <c r="I539" i="1"/>
  <c r="J539" i="1" s="1"/>
  <c r="I540" i="1"/>
  <c r="J540" i="1" s="1"/>
  <c r="I541" i="1"/>
  <c r="J541" i="1" s="1"/>
  <c r="I542" i="1"/>
  <c r="J542" i="1" s="1"/>
  <c r="I543" i="1"/>
  <c r="J543" i="1" s="1"/>
  <c r="I544" i="1"/>
  <c r="J544" i="1" s="1"/>
  <c r="I545" i="1"/>
  <c r="J545" i="1" s="1"/>
  <c r="I546" i="1"/>
  <c r="J546" i="1" s="1"/>
  <c r="I547" i="1"/>
  <c r="J547" i="1" s="1"/>
  <c r="I548" i="1"/>
  <c r="J548" i="1" s="1"/>
  <c r="I549" i="1"/>
  <c r="J549" i="1" s="1"/>
  <c r="I550" i="1"/>
  <c r="J550" i="1" s="1"/>
  <c r="I551" i="1"/>
  <c r="J551" i="1" s="1"/>
  <c r="I552" i="1"/>
  <c r="J552" i="1" s="1"/>
  <c r="I553" i="1"/>
  <c r="J553" i="1" s="1"/>
  <c r="I554" i="1"/>
  <c r="J554" i="1" s="1"/>
  <c r="I555" i="1"/>
  <c r="J555" i="1" s="1"/>
  <c r="I556" i="1"/>
  <c r="J556" i="1" s="1"/>
  <c r="I557" i="1"/>
  <c r="J557" i="1" s="1"/>
  <c r="I558" i="1"/>
  <c r="J558" i="1" s="1"/>
  <c r="I559" i="1"/>
  <c r="J559" i="1" s="1"/>
  <c r="I560" i="1"/>
  <c r="J560" i="1" s="1"/>
  <c r="I561" i="1"/>
  <c r="J561" i="1" s="1"/>
  <c r="I562" i="1"/>
  <c r="J562" i="1" s="1"/>
  <c r="I563" i="1"/>
  <c r="J563" i="1" s="1"/>
  <c r="I564" i="1"/>
  <c r="J564" i="1" s="1"/>
  <c r="I565" i="1"/>
  <c r="J565" i="1" s="1"/>
  <c r="I566" i="1"/>
  <c r="J566" i="1" s="1"/>
  <c r="I567" i="1"/>
  <c r="J567" i="1" s="1"/>
  <c r="I568" i="1"/>
  <c r="J568" i="1" s="1"/>
  <c r="I569" i="1"/>
  <c r="J569" i="1" s="1"/>
  <c r="I570" i="1"/>
  <c r="J570" i="1" s="1"/>
  <c r="I571" i="1"/>
  <c r="J571" i="1" s="1"/>
  <c r="I572" i="1"/>
  <c r="J572" i="1" s="1"/>
  <c r="I573" i="1"/>
  <c r="J573" i="1" s="1"/>
  <c r="I574" i="1"/>
  <c r="J574" i="1" s="1"/>
  <c r="I575" i="1"/>
  <c r="J575" i="1" s="1"/>
  <c r="I576" i="1"/>
  <c r="J576" i="1" s="1"/>
  <c r="I577" i="1"/>
  <c r="J577" i="1" s="1"/>
  <c r="I578" i="1"/>
  <c r="J578" i="1" s="1"/>
  <c r="I579" i="1"/>
  <c r="J579" i="1" s="1"/>
  <c r="I580" i="1"/>
  <c r="J580" i="1" s="1"/>
  <c r="I581" i="1"/>
  <c r="J581" i="1" s="1"/>
  <c r="I582" i="1"/>
  <c r="J582" i="1" s="1"/>
  <c r="I583" i="1"/>
  <c r="J583" i="1" s="1"/>
  <c r="I584" i="1"/>
  <c r="J584" i="1" s="1"/>
  <c r="I585" i="1"/>
  <c r="J585" i="1" s="1"/>
  <c r="I586" i="1"/>
  <c r="J586" i="1" s="1"/>
  <c r="I587" i="1"/>
  <c r="J587" i="1" s="1"/>
  <c r="I588" i="1"/>
  <c r="J588" i="1" s="1"/>
  <c r="I589" i="1"/>
  <c r="J589" i="1" s="1"/>
  <c r="I590" i="1"/>
  <c r="J590" i="1" s="1"/>
  <c r="I591" i="1"/>
  <c r="J591" i="1" s="1"/>
  <c r="I592" i="1"/>
  <c r="J592" i="1" s="1"/>
  <c r="I593" i="1"/>
  <c r="J593" i="1" s="1"/>
  <c r="I594" i="1"/>
  <c r="J594" i="1" s="1"/>
  <c r="I595" i="1"/>
  <c r="J595" i="1" s="1"/>
  <c r="I596" i="1"/>
  <c r="J596" i="1" s="1"/>
  <c r="I597" i="1"/>
  <c r="J597" i="1" s="1"/>
  <c r="I598" i="1"/>
  <c r="J598" i="1" s="1"/>
  <c r="I599" i="1"/>
  <c r="J599" i="1" s="1"/>
  <c r="I600" i="1"/>
  <c r="J600" i="1" s="1"/>
  <c r="I601" i="1"/>
  <c r="J601" i="1" s="1"/>
  <c r="I602" i="1"/>
  <c r="J602" i="1" s="1"/>
  <c r="I603" i="1"/>
  <c r="J603" i="1" s="1"/>
  <c r="I604" i="1"/>
  <c r="J604" i="1" s="1"/>
  <c r="I605" i="1"/>
  <c r="J605" i="1" s="1"/>
  <c r="I606" i="1"/>
  <c r="J606" i="1" s="1"/>
  <c r="I607" i="1"/>
  <c r="J607" i="1" s="1"/>
  <c r="I608" i="1"/>
  <c r="J608" i="1" s="1"/>
  <c r="I609" i="1"/>
  <c r="J609" i="1" s="1"/>
  <c r="I610" i="1"/>
  <c r="J610" i="1" s="1"/>
  <c r="I611" i="1"/>
  <c r="J611" i="1" s="1"/>
  <c r="I612" i="1"/>
  <c r="J612" i="1" s="1"/>
  <c r="I613" i="1"/>
  <c r="J613" i="1" s="1"/>
  <c r="I614" i="1"/>
  <c r="J614" i="1" s="1"/>
  <c r="I615" i="1"/>
  <c r="J615" i="1" s="1"/>
  <c r="I616" i="1"/>
  <c r="J616" i="1" s="1"/>
  <c r="I617" i="1"/>
  <c r="J617" i="1" s="1"/>
  <c r="I618" i="1"/>
  <c r="J618" i="1" s="1"/>
  <c r="I619" i="1"/>
  <c r="J619" i="1" s="1"/>
  <c r="I620" i="1"/>
  <c r="J620" i="1" s="1"/>
  <c r="I621" i="1"/>
  <c r="J621" i="1" s="1"/>
  <c r="J494" i="1" l="1"/>
  <c r="G494" i="1"/>
  <c r="J478" i="1"/>
  <c r="G478" i="1"/>
  <c r="J462" i="1"/>
  <c r="G462" i="1"/>
  <c r="J454" i="1"/>
  <c r="G454" i="1"/>
  <c r="J446" i="1"/>
  <c r="G446" i="1"/>
  <c r="J438" i="1"/>
  <c r="G438" i="1"/>
  <c r="J434" i="1"/>
  <c r="G434" i="1"/>
  <c r="J430" i="1"/>
  <c r="G430" i="1"/>
  <c r="J417" i="1"/>
  <c r="G417" i="1"/>
  <c r="J413" i="1"/>
  <c r="G413" i="1"/>
  <c r="J409" i="1"/>
  <c r="G409" i="1"/>
  <c r="J503" i="1"/>
  <c r="G503" i="1"/>
  <c r="J493" i="1"/>
  <c r="G493" i="1"/>
  <c r="J485" i="1"/>
  <c r="G485" i="1"/>
  <c r="J469" i="1"/>
  <c r="G469" i="1"/>
  <c r="J465" i="1"/>
  <c r="G465" i="1"/>
  <c r="J461" i="1"/>
  <c r="G461" i="1"/>
  <c r="J457" i="1"/>
  <c r="G457" i="1"/>
  <c r="J453" i="1"/>
  <c r="G453" i="1"/>
  <c r="J449" i="1"/>
  <c r="G449" i="1"/>
  <c r="J445" i="1"/>
  <c r="G445" i="1"/>
  <c r="J441" i="1"/>
  <c r="G441" i="1"/>
  <c r="J437" i="1"/>
  <c r="G437" i="1"/>
  <c r="J433" i="1"/>
  <c r="G433" i="1"/>
  <c r="J429" i="1"/>
  <c r="G429" i="1"/>
  <c r="J420" i="1"/>
  <c r="G420" i="1"/>
  <c r="J416" i="1"/>
  <c r="G416" i="1"/>
  <c r="J412" i="1"/>
  <c r="G412" i="1"/>
  <c r="J408" i="1"/>
  <c r="G408" i="1"/>
  <c r="J502" i="1"/>
  <c r="G502" i="1"/>
  <c r="J492" i="1"/>
  <c r="G492" i="1"/>
  <c r="J484" i="1"/>
  <c r="G484" i="1"/>
  <c r="J468" i="1"/>
  <c r="G468" i="1"/>
  <c r="J464" i="1"/>
  <c r="G464" i="1"/>
  <c r="J460" i="1"/>
  <c r="G460" i="1"/>
  <c r="J456" i="1"/>
  <c r="G456" i="1"/>
  <c r="J452" i="1"/>
  <c r="G452" i="1"/>
  <c r="J448" i="1"/>
  <c r="G448" i="1"/>
  <c r="J444" i="1"/>
  <c r="G444" i="1"/>
  <c r="J440" i="1"/>
  <c r="G440" i="1"/>
  <c r="J436" i="1"/>
  <c r="G436" i="1"/>
  <c r="J432" i="1"/>
  <c r="G432" i="1"/>
  <c r="J428" i="1"/>
  <c r="G428" i="1"/>
  <c r="J419" i="1"/>
  <c r="G419" i="1"/>
  <c r="J415" i="1"/>
  <c r="G415" i="1"/>
  <c r="J411" i="1"/>
  <c r="G411" i="1"/>
  <c r="J486" i="1"/>
  <c r="G486" i="1"/>
  <c r="J466" i="1"/>
  <c r="G466" i="1"/>
  <c r="J458" i="1"/>
  <c r="G458" i="1"/>
  <c r="J450" i="1"/>
  <c r="G450" i="1"/>
  <c r="J442" i="1"/>
  <c r="G442" i="1"/>
  <c r="J421" i="1"/>
  <c r="G421" i="1"/>
  <c r="J500" i="1"/>
  <c r="G500" i="1"/>
  <c r="J487" i="1"/>
  <c r="G487" i="1"/>
  <c r="J482" i="1"/>
  <c r="G482" i="1"/>
  <c r="J467" i="1"/>
  <c r="G467" i="1"/>
  <c r="J463" i="1"/>
  <c r="G463" i="1"/>
  <c r="J459" i="1"/>
  <c r="G459" i="1"/>
  <c r="J455" i="1"/>
  <c r="G455" i="1"/>
  <c r="J451" i="1"/>
  <c r="G451" i="1"/>
  <c r="J447" i="1"/>
  <c r="G447" i="1"/>
  <c r="J443" i="1"/>
  <c r="G443" i="1"/>
  <c r="J439" i="1"/>
  <c r="G439" i="1"/>
  <c r="J435" i="1"/>
  <c r="G435" i="1"/>
  <c r="J431" i="1"/>
  <c r="G431" i="1"/>
  <c r="J427" i="1"/>
  <c r="G427" i="1"/>
  <c r="J418" i="1"/>
  <c r="G418" i="1"/>
  <c r="J414" i="1"/>
  <c r="G414" i="1"/>
  <c r="J410" i="1"/>
  <c r="G410" i="1"/>
  <c r="G404" i="1"/>
  <c r="G400" i="1"/>
  <c r="G396" i="1"/>
  <c r="G392" i="1"/>
  <c r="G388" i="1"/>
  <c r="G384" i="1"/>
  <c r="G380" i="1"/>
  <c r="G376" i="1"/>
  <c r="G372" i="1"/>
  <c r="G367" i="1"/>
  <c r="G32" i="1"/>
  <c r="G28" i="1"/>
  <c r="G24" i="1"/>
  <c r="G20" i="1"/>
  <c r="G16" i="1"/>
  <c r="G10" i="1"/>
  <c r="G6" i="1"/>
  <c r="G523" i="1"/>
  <c r="G519" i="1"/>
  <c r="G514" i="1"/>
  <c r="G510" i="1"/>
  <c r="G31" i="1"/>
  <c r="G27" i="1"/>
  <c r="G23" i="1"/>
  <c r="G19" i="1"/>
  <c r="G15" i="1"/>
  <c r="G9" i="1"/>
  <c r="G5" i="1"/>
  <c r="L4" i="1"/>
  <c r="G522" i="1"/>
  <c r="G517" i="1"/>
  <c r="G513" i="1"/>
  <c r="G509" i="1"/>
  <c r="G34" i="1"/>
  <c r="G30" i="1"/>
  <c r="G26" i="1"/>
  <c r="G22" i="1"/>
  <c r="G18" i="1"/>
  <c r="G14" i="1"/>
  <c r="G8" i="1"/>
  <c r="G537" i="1"/>
  <c r="G533" i="1"/>
  <c r="G529" i="1"/>
  <c r="G525" i="1"/>
  <c r="G521" i="1"/>
  <c r="G516" i="1"/>
  <c r="G512" i="1"/>
  <c r="G508" i="1"/>
  <c r="G33" i="1"/>
  <c r="G29" i="1"/>
  <c r="G25" i="1"/>
  <c r="G21" i="1"/>
  <c r="G17" i="1"/>
  <c r="G7" i="1"/>
  <c r="G620" i="1"/>
  <c r="G608" i="1"/>
  <c r="G604" i="1"/>
  <c r="G600" i="1"/>
  <c r="G596" i="1"/>
  <c r="G592" i="1"/>
  <c r="G588" i="1"/>
  <c r="G584" i="1"/>
  <c r="G580" i="1"/>
  <c r="G576" i="1"/>
  <c r="G572" i="1"/>
  <c r="G568" i="1"/>
  <c r="G564" i="1"/>
  <c r="G560" i="1"/>
  <c r="G556" i="1"/>
  <c r="G552" i="1"/>
  <c r="G545" i="1"/>
  <c r="G541" i="1"/>
  <c r="G612" i="1"/>
  <c r="G615" i="1"/>
  <c r="G607" i="1"/>
  <c r="G603" i="1"/>
  <c r="G599" i="1"/>
  <c r="G595" i="1"/>
  <c r="G591" i="1"/>
  <c r="G587" i="1"/>
  <c r="G583" i="1"/>
  <c r="G579" i="1"/>
  <c r="G575" i="1"/>
  <c r="G571" i="1"/>
  <c r="G567" i="1"/>
  <c r="G563" i="1"/>
  <c r="G559" i="1"/>
  <c r="G555" i="1"/>
  <c r="G551" i="1"/>
  <c r="G548" i="1"/>
  <c r="G544" i="1"/>
  <c r="G540" i="1"/>
  <c r="G536" i="1"/>
  <c r="G532" i="1"/>
  <c r="G528" i="1"/>
  <c r="G524" i="1"/>
  <c r="G520" i="1"/>
  <c r="G515" i="1"/>
  <c r="G511" i="1"/>
  <c r="G507" i="1"/>
  <c r="G618" i="1"/>
  <c r="G614" i="1"/>
  <c r="G610" i="1"/>
  <c r="G606" i="1"/>
  <c r="G602" i="1"/>
  <c r="G598" i="1"/>
  <c r="G594" i="1"/>
  <c r="G590" i="1"/>
  <c r="G586" i="1"/>
  <c r="G582" i="1"/>
  <c r="G578" i="1"/>
  <c r="G574" i="1"/>
  <c r="G570" i="1"/>
  <c r="G566" i="1"/>
  <c r="G562" i="1"/>
  <c r="G558" i="1"/>
  <c r="G554" i="1"/>
  <c r="G550" i="1"/>
  <c r="G547" i="1"/>
  <c r="G543" i="1"/>
  <c r="G539" i="1"/>
  <c r="G535" i="1"/>
  <c r="G531" i="1"/>
  <c r="G527" i="1"/>
  <c r="G616" i="1"/>
  <c r="G619" i="1"/>
  <c r="G611" i="1"/>
  <c r="G621" i="1"/>
  <c r="G617" i="1"/>
  <c r="G613" i="1"/>
  <c r="G609" i="1"/>
  <c r="G605" i="1"/>
  <c r="G601" i="1"/>
  <c r="G597" i="1"/>
  <c r="G593" i="1"/>
  <c r="G589" i="1"/>
  <c r="G585" i="1"/>
  <c r="G581" i="1"/>
  <c r="G577" i="1"/>
  <c r="G573" i="1"/>
  <c r="G569" i="1"/>
  <c r="G565" i="1"/>
  <c r="G561" i="1"/>
  <c r="G557" i="1"/>
  <c r="G553" i="1"/>
  <c r="G549" i="1"/>
  <c r="G546" i="1"/>
  <c r="G542" i="1"/>
  <c r="G538" i="1"/>
  <c r="G534" i="1"/>
  <c r="G530" i="1"/>
  <c r="G526" i="1"/>
  <c r="G406" i="1"/>
  <c r="G402" i="1"/>
  <c r="G398" i="1"/>
  <c r="G394" i="1"/>
  <c r="G390" i="1"/>
  <c r="G386" i="1"/>
  <c r="G382" i="1"/>
  <c r="G378" i="1"/>
  <c r="G374" i="1"/>
  <c r="G370" i="1"/>
  <c r="G365" i="1"/>
  <c r="G361" i="1"/>
  <c r="G357" i="1"/>
  <c r="G353" i="1"/>
  <c r="G342" i="1"/>
  <c r="G333" i="1"/>
  <c r="G329" i="1"/>
  <c r="G325" i="1"/>
  <c r="G321" i="1"/>
  <c r="G317" i="1"/>
  <c r="G280" i="1"/>
  <c r="G276" i="1"/>
  <c r="G272" i="1"/>
  <c r="G268" i="1"/>
  <c r="G264" i="1"/>
  <c r="G260" i="1"/>
  <c r="G256" i="1"/>
  <c r="G252" i="1"/>
  <c r="G248" i="1"/>
  <c r="G244" i="1"/>
  <c r="G240" i="1"/>
  <c r="G235" i="1"/>
  <c r="G231" i="1"/>
  <c r="G227" i="1"/>
  <c r="G223" i="1"/>
  <c r="G218" i="1"/>
  <c r="G214" i="1"/>
  <c r="G210" i="1"/>
  <c r="G206" i="1"/>
  <c r="G202" i="1"/>
  <c r="G198" i="1"/>
  <c r="G194" i="1"/>
  <c r="G190" i="1"/>
  <c r="G182" i="1"/>
  <c r="G178" i="1"/>
  <c r="G174" i="1"/>
  <c r="G170" i="1"/>
  <c r="G166" i="1"/>
  <c r="G162" i="1"/>
  <c r="G158" i="1"/>
  <c r="G154" i="1"/>
  <c r="G150" i="1"/>
  <c r="G146" i="1"/>
  <c r="G142" i="1"/>
  <c r="G138" i="1"/>
  <c r="G127" i="1"/>
  <c r="G123" i="1"/>
  <c r="G119" i="1"/>
  <c r="G115" i="1"/>
  <c r="G111" i="1"/>
  <c r="G105" i="1"/>
  <c r="G100" i="1"/>
  <c r="G96" i="1"/>
  <c r="G92" i="1"/>
  <c r="G88" i="1"/>
  <c r="G84" i="1"/>
  <c r="G80" i="1"/>
  <c r="G76" i="1"/>
  <c r="G72" i="1"/>
  <c r="G68" i="1"/>
  <c r="G64" i="1"/>
  <c r="G60" i="1"/>
  <c r="G56" i="1"/>
  <c r="G52" i="1"/>
  <c r="G48" i="1"/>
  <c r="G405" i="1"/>
  <c r="G401" i="1"/>
  <c r="G397" i="1"/>
  <c r="G393" i="1"/>
  <c r="G389" i="1"/>
  <c r="G385" i="1"/>
  <c r="G381" i="1"/>
  <c r="G377" i="1"/>
  <c r="G373" i="1"/>
  <c r="G368" i="1"/>
  <c r="G364" i="1"/>
  <c r="G360" i="1"/>
  <c r="G356" i="1"/>
  <c r="G345" i="1"/>
  <c r="G341" i="1"/>
  <c r="G332" i="1"/>
  <c r="G328" i="1"/>
  <c r="G324" i="1"/>
  <c r="G320" i="1"/>
  <c r="G316" i="1"/>
  <c r="G279" i="1"/>
  <c r="G275" i="1"/>
  <c r="G271" i="1"/>
  <c r="G267" i="1"/>
  <c r="G263" i="1"/>
  <c r="G259" i="1"/>
  <c r="G255" i="1"/>
  <c r="G251" i="1"/>
  <c r="G247" i="1"/>
  <c r="G243" i="1"/>
  <c r="G239" i="1"/>
  <c r="G234" i="1"/>
  <c r="G230" i="1"/>
  <c r="G226" i="1"/>
  <c r="G221" i="1"/>
  <c r="G217" i="1"/>
  <c r="G213" i="1"/>
  <c r="G209" i="1"/>
  <c r="G205" i="1"/>
  <c r="G201" i="1"/>
  <c r="G197" i="1"/>
  <c r="G193" i="1"/>
  <c r="G189" i="1"/>
  <c r="G181" i="1"/>
  <c r="G177" i="1"/>
  <c r="G173" i="1"/>
  <c r="G169" i="1"/>
  <c r="G165" i="1"/>
  <c r="G161" i="1"/>
  <c r="G157" i="1"/>
  <c r="G153" i="1"/>
  <c r="G149" i="1"/>
  <c r="G145" i="1"/>
  <c r="G141" i="1"/>
  <c r="G137" i="1"/>
  <c r="G126" i="1"/>
  <c r="G122" i="1"/>
  <c r="G118" i="1"/>
  <c r="G114" i="1"/>
  <c r="G108" i="1"/>
  <c r="G103" i="1"/>
  <c r="G99" i="1"/>
  <c r="G95" i="1"/>
  <c r="G91" i="1"/>
  <c r="G87" i="1"/>
  <c r="G83" i="1"/>
  <c r="G79" i="1"/>
  <c r="G75" i="1"/>
  <c r="G71" i="1"/>
  <c r="G67" i="1"/>
  <c r="G63" i="1"/>
  <c r="G59" i="1"/>
  <c r="G55" i="1"/>
  <c r="G51" i="1"/>
  <c r="G46" i="1"/>
  <c r="G363" i="1"/>
  <c r="G359" i="1"/>
  <c r="G355" i="1"/>
  <c r="G344" i="1"/>
  <c r="G340" i="1"/>
  <c r="G335" i="1"/>
  <c r="G331" i="1"/>
  <c r="G327" i="1"/>
  <c r="G323" i="1"/>
  <c r="G319" i="1"/>
  <c r="G315" i="1"/>
  <c r="G282" i="1"/>
  <c r="G278" i="1"/>
  <c r="G274" i="1"/>
  <c r="G270" i="1"/>
  <c r="G266" i="1"/>
  <c r="G262" i="1"/>
  <c r="G258" i="1"/>
  <c r="G250" i="1"/>
  <c r="G246" i="1"/>
  <c r="G242" i="1"/>
  <c r="G238" i="1"/>
  <c r="G233" i="1"/>
  <c r="G229" i="1"/>
  <c r="G225" i="1"/>
  <c r="G220" i="1"/>
  <c r="G216" i="1"/>
  <c r="G212" i="1"/>
  <c r="G208" i="1"/>
  <c r="G204" i="1"/>
  <c r="G200" i="1"/>
  <c r="G196" i="1"/>
  <c r="G192" i="1"/>
  <c r="G184" i="1"/>
  <c r="G180" i="1"/>
  <c r="G176" i="1"/>
  <c r="G172" i="1"/>
  <c r="G168" i="1"/>
  <c r="G164" i="1"/>
  <c r="G160" i="1"/>
  <c r="G156" i="1"/>
  <c r="G152" i="1"/>
  <c r="G148" i="1"/>
  <c r="G144" i="1"/>
  <c r="G140" i="1"/>
  <c r="G136" i="1"/>
  <c r="G125" i="1"/>
  <c r="G121" i="1"/>
  <c r="G117" i="1"/>
  <c r="G113" i="1"/>
  <c r="G107" i="1"/>
  <c r="G102" i="1"/>
  <c r="G98" i="1"/>
  <c r="G94" i="1"/>
  <c r="G90" i="1"/>
  <c r="G86" i="1"/>
  <c r="G82" i="1"/>
  <c r="G78" i="1"/>
  <c r="G74" i="1"/>
  <c r="G70" i="1"/>
  <c r="G66" i="1"/>
  <c r="G62" i="1"/>
  <c r="G58" i="1"/>
  <c r="G54" i="1"/>
  <c r="G50" i="1"/>
  <c r="G45" i="1"/>
  <c r="G407" i="1"/>
  <c r="G403" i="1"/>
  <c r="G399" i="1"/>
  <c r="G395" i="1"/>
  <c r="G391" i="1"/>
  <c r="G387" i="1"/>
  <c r="G383" i="1"/>
  <c r="G379" i="1"/>
  <c r="G375" i="1"/>
  <c r="G371" i="1"/>
  <c r="G366" i="1"/>
  <c r="G362" i="1"/>
  <c r="G358" i="1"/>
  <c r="G354" i="1"/>
  <c r="G343" i="1"/>
  <c r="G334" i="1"/>
  <c r="G330" i="1"/>
  <c r="G326" i="1"/>
  <c r="G322" i="1"/>
  <c r="G318" i="1"/>
  <c r="G281" i="1"/>
  <c r="G277" i="1"/>
  <c r="G273" i="1"/>
  <c r="G269" i="1"/>
  <c r="G265" i="1"/>
  <c r="G261" i="1"/>
  <c r="G257" i="1"/>
  <c r="G253" i="1"/>
  <c r="G249" i="1"/>
  <c r="G245" i="1"/>
  <c r="G241" i="1"/>
  <c r="G237" i="1"/>
  <c r="G232" i="1"/>
  <c r="G228" i="1"/>
  <c r="G224" i="1"/>
  <c r="G219" i="1"/>
  <c r="G215" i="1"/>
  <c r="G211" i="1"/>
  <c r="G207" i="1"/>
  <c r="G203" i="1"/>
  <c r="G199" i="1"/>
  <c r="G195" i="1"/>
  <c r="G191" i="1"/>
  <c r="G183" i="1"/>
  <c r="G179" i="1"/>
  <c r="G175" i="1"/>
  <c r="G171" i="1"/>
  <c r="G167" i="1"/>
  <c r="G163" i="1"/>
  <c r="G159" i="1"/>
  <c r="G155" i="1"/>
  <c r="G151" i="1"/>
  <c r="G147" i="1"/>
  <c r="G143" i="1"/>
  <c r="G139" i="1"/>
  <c r="G128" i="1"/>
  <c r="G124" i="1"/>
  <c r="G120" i="1"/>
  <c r="G116" i="1"/>
  <c r="G112" i="1"/>
  <c r="G106" i="1"/>
  <c r="G101" i="1"/>
  <c r="G97" i="1"/>
  <c r="G93" i="1"/>
  <c r="G89" i="1"/>
  <c r="G85" i="1"/>
  <c r="G81" i="1"/>
  <c r="G77" i="1"/>
  <c r="G73" i="1"/>
  <c r="G69" i="1"/>
  <c r="G65" i="1"/>
  <c r="G61" i="1"/>
  <c r="G57" i="1"/>
  <c r="G53" i="1"/>
  <c r="G49" i="1"/>
  <c r="G4" i="1"/>
  <c r="L433" i="1" l="1"/>
  <c r="L513" i="1"/>
  <c r="L466" i="1"/>
  <c r="L61" i="1"/>
  <c r="L101" i="1"/>
  <c r="L143" i="1"/>
  <c r="L175" i="1"/>
  <c r="L203" i="1"/>
  <c r="L211" i="1"/>
  <c r="L219" i="1"/>
  <c r="L237" i="1"/>
  <c r="L253" i="1"/>
  <c r="L261" i="1"/>
  <c r="L269" i="1"/>
  <c r="L277" i="1"/>
  <c r="L318" i="1"/>
  <c r="L326" i="1"/>
  <c r="L334" i="1"/>
  <c r="L354" i="1"/>
  <c r="L362" i="1"/>
  <c r="L371" i="1"/>
  <c r="L379" i="1"/>
  <c r="L387" i="1"/>
  <c r="L395" i="1"/>
  <c r="L403" i="1"/>
  <c r="L376" i="1"/>
  <c r="L457" i="1"/>
  <c r="L484" i="1"/>
  <c r="L510" i="1"/>
  <c r="L6" i="1"/>
  <c r="L24" i="1"/>
  <c r="L396" i="1"/>
  <c r="L437" i="1"/>
  <c r="L463" i="1"/>
  <c r="L7" i="1"/>
  <c r="L25" i="1"/>
  <c r="L384" i="1"/>
  <c r="L430" i="1"/>
  <c r="L459" i="1"/>
  <c r="L487" i="1"/>
  <c r="L512" i="1"/>
  <c r="L529" i="1"/>
  <c r="L14" i="1"/>
  <c r="L30" i="1"/>
  <c r="L52" i="1"/>
  <c r="L60" i="1"/>
  <c r="L68" i="1"/>
  <c r="L76" i="1"/>
  <c r="L84" i="1"/>
  <c r="L92" i="1"/>
  <c r="L100" i="1"/>
  <c r="L111" i="1"/>
  <c r="L119" i="1"/>
  <c r="L127" i="1"/>
  <c r="L142" i="1"/>
  <c r="L150" i="1"/>
  <c r="L158" i="1"/>
  <c r="L166" i="1"/>
  <c r="L174" i="1"/>
  <c r="L182" i="1"/>
  <c r="L194" i="1"/>
  <c r="L202" i="1"/>
  <c r="L210" i="1"/>
  <c r="L218" i="1"/>
  <c r="L227" i="1"/>
  <c r="L235" i="1"/>
  <c r="L244" i="1"/>
  <c r="L252" i="1"/>
  <c r="L260" i="1"/>
  <c r="L268" i="1"/>
  <c r="L276" i="1"/>
  <c r="L317" i="1"/>
  <c r="L325" i="1"/>
  <c r="L333" i="1"/>
  <c r="L353" i="1"/>
  <c r="L361" i="1"/>
  <c r="L370" i="1"/>
  <c r="L378" i="1"/>
  <c r="L386" i="1"/>
  <c r="L394" i="1"/>
  <c r="L402" i="1"/>
  <c r="L410" i="1"/>
  <c r="L418" i="1"/>
  <c r="L428" i="1"/>
  <c r="L436" i="1"/>
  <c r="L444" i="1"/>
  <c r="L452" i="1"/>
  <c r="L460" i="1"/>
  <c r="L526" i="1"/>
  <c r="L534" i="1"/>
  <c r="L542" i="1"/>
  <c r="L549" i="1"/>
  <c r="L557" i="1"/>
  <c r="L565" i="1"/>
  <c r="L573" i="1"/>
  <c r="L581" i="1"/>
  <c r="L589" i="1"/>
  <c r="L597" i="1"/>
  <c r="L605" i="1"/>
  <c r="L613" i="1"/>
  <c r="L621" i="1"/>
  <c r="L619" i="1"/>
  <c r="L527" i="1"/>
  <c r="L535" i="1"/>
  <c r="L543" i="1"/>
  <c r="L550" i="1"/>
  <c r="L558" i="1"/>
  <c r="L566" i="1"/>
  <c r="L574" i="1"/>
  <c r="L582" i="1"/>
  <c r="L590" i="1"/>
  <c r="L598" i="1"/>
  <c r="L606" i="1"/>
  <c r="L614" i="1"/>
  <c r="L468" i="1"/>
  <c r="L493" i="1"/>
  <c r="L507" i="1"/>
  <c r="L515" i="1"/>
  <c r="L524" i="1"/>
  <c r="L532" i="1"/>
  <c r="L540" i="1"/>
  <c r="L548" i="1"/>
  <c r="L555" i="1"/>
  <c r="L563" i="1"/>
  <c r="L571" i="1"/>
  <c r="L579" i="1"/>
  <c r="L587" i="1"/>
  <c r="L595" i="1"/>
  <c r="L603" i="1"/>
  <c r="L615" i="1"/>
  <c r="L541" i="1"/>
  <c r="L556" i="1"/>
  <c r="L564" i="1"/>
  <c r="L572" i="1"/>
  <c r="L580" i="1"/>
  <c r="L588" i="1"/>
  <c r="L596" i="1"/>
  <c r="L604" i="1"/>
  <c r="L620" i="1"/>
  <c r="L388" i="1"/>
  <c r="L15" i="1"/>
  <c r="L404" i="1"/>
  <c r="L19" i="1"/>
  <c r="L69" i="1"/>
  <c r="L85" i="1"/>
  <c r="L112" i="1"/>
  <c r="L128" i="1"/>
  <c r="L159" i="1"/>
  <c r="L183" i="1"/>
  <c r="L245" i="1"/>
  <c r="L472" i="1"/>
  <c r="L23" i="1"/>
  <c r="L392" i="1"/>
  <c r="L462" i="1"/>
  <c r="L10" i="1"/>
  <c r="L58" i="1"/>
  <c r="L66" i="1"/>
  <c r="L74" i="1"/>
  <c r="L90" i="1"/>
  <c r="L98" i="1"/>
  <c r="L107" i="1"/>
  <c r="L117" i="1"/>
  <c r="L125" i="1"/>
  <c r="L140" i="1"/>
  <c r="L148" i="1"/>
  <c r="L156" i="1"/>
  <c r="L164" i="1"/>
  <c r="L172" i="1"/>
  <c r="L180" i="1"/>
  <c r="L192" i="1"/>
  <c r="L200" i="1"/>
  <c r="L216" i="1"/>
  <c r="L225" i="1"/>
  <c r="L233" i="1"/>
  <c r="L242" i="1"/>
  <c r="L250" i="1"/>
  <c r="L258" i="1"/>
  <c r="L266" i="1"/>
  <c r="L274" i="1"/>
  <c r="L282" i="1"/>
  <c r="L315" i="1"/>
  <c r="L323" i="1"/>
  <c r="L331" i="1"/>
  <c r="L340" i="1"/>
  <c r="L355" i="1"/>
  <c r="L363" i="1"/>
  <c r="L411" i="1"/>
  <c r="L445" i="1"/>
  <c r="L469" i="1"/>
  <c r="L29" i="1"/>
  <c r="L51" i="1"/>
  <c r="L59" i="1"/>
  <c r="L67" i="1"/>
  <c r="L75" i="1"/>
  <c r="L83" i="1"/>
  <c r="L91" i="1"/>
  <c r="L99" i="1"/>
  <c r="L108" i="1"/>
  <c r="L118" i="1"/>
  <c r="L126" i="1"/>
  <c r="L141" i="1"/>
  <c r="L149" i="1"/>
  <c r="L157" i="1"/>
  <c r="L165" i="1"/>
  <c r="L173" i="1"/>
  <c r="L181" i="1"/>
  <c r="L193" i="1"/>
  <c r="L201" i="1"/>
  <c r="L209" i="1"/>
  <c r="L217" i="1"/>
  <c r="L226" i="1"/>
  <c r="L234" i="1"/>
  <c r="L243" i="1"/>
  <c r="L251" i="1"/>
  <c r="L259" i="1"/>
  <c r="L267" i="1"/>
  <c r="L275" i="1"/>
  <c r="L316" i="1"/>
  <c r="L324" i="1"/>
  <c r="L332" i="1"/>
  <c r="L345" i="1"/>
  <c r="L360" i="1"/>
  <c r="L368" i="1"/>
  <c r="L377" i="1"/>
  <c r="L385" i="1"/>
  <c r="L393" i="1"/>
  <c r="L401" i="1"/>
  <c r="L409" i="1"/>
  <c r="L417" i="1"/>
  <c r="L427" i="1"/>
  <c r="L435" i="1"/>
  <c r="L443" i="1"/>
  <c r="L451" i="1"/>
  <c r="L400" i="1"/>
  <c r="L438" i="1"/>
  <c r="L465" i="1"/>
  <c r="L494" i="1"/>
  <c r="L516" i="1"/>
  <c r="L533" i="1"/>
  <c r="L18" i="1"/>
  <c r="L34" i="1"/>
  <c r="L31" i="1"/>
  <c r="L441" i="1"/>
  <c r="L517" i="1"/>
  <c r="L5" i="1"/>
  <c r="L53" i="1"/>
  <c r="L77" i="1"/>
  <c r="L93" i="1"/>
  <c r="L120" i="1"/>
  <c r="L151" i="1"/>
  <c r="L167" i="1"/>
  <c r="L195" i="1"/>
  <c r="L228" i="1"/>
  <c r="L415" i="1"/>
  <c r="L449" i="1"/>
  <c r="L505" i="1"/>
  <c r="L522" i="1"/>
  <c r="L434" i="1"/>
  <c r="L492" i="1"/>
  <c r="L514" i="1"/>
  <c r="L28" i="1"/>
  <c r="L50" i="1"/>
  <c r="L82" i="1"/>
  <c r="L208" i="1"/>
  <c r="L372" i="1"/>
  <c r="L423" i="1"/>
  <c r="L455" i="1"/>
  <c r="L482" i="1"/>
  <c r="L509" i="1"/>
  <c r="L9" i="1"/>
  <c r="L27" i="1"/>
  <c r="L49" i="1"/>
  <c r="L57" i="1"/>
  <c r="L65" i="1"/>
  <c r="L73" i="1"/>
  <c r="L81" i="1"/>
  <c r="L89" i="1"/>
  <c r="L97" i="1"/>
  <c r="L106" i="1"/>
  <c r="L116" i="1"/>
  <c r="L124" i="1"/>
  <c r="L139" i="1"/>
  <c r="L147" i="1"/>
  <c r="L155" i="1"/>
  <c r="L163" i="1"/>
  <c r="L171" i="1"/>
  <c r="L179" i="1"/>
  <c r="L191" i="1"/>
  <c r="L199" i="1"/>
  <c r="L207" i="1"/>
  <c r="L215" i="1"/>
  <c r="L224" i="1"/>
  <c r="L232" i="1"/>
  <c r="L241" i="1"/>
  <c r="L249" i="1"/>
  <c r="L257" i="1"/>
  <c r="L265" i="1"/>
  <c r="L273" i="1"/>
  <c r="L281" i="1"/>
  <c r="L322" i="1"/>
  <c r="L330" i="1"/>
  <c r="L343" i="1"/>
  <c r="L358" i="1"/>
  <c r="L366" i="1"/>
  <c r="L375" i="1"/>
  <c r="L383" i="1"/>
  <c r="L391" i="1"/>
  <c r="L399" i="1"/>
  <c r="L407" i="1"/>
  <c r="L408" i="1"/>
  <c r="L442" i="1"/>
  <c r="L467" i="1"/>
  <c r="L500" i="1"/>
  <c r="L519" i="1"/>
  <c r="L16" i="1"/>
  <c r="L32" i="1"/>
  <c r="L419" i="1"/>
  <c r="L453" i="1"/>
  <c r="L17" i="1"/>
  <c r="L33" i="1"/>
  <c r="L412" i="1"/>
  <c r="L446" i="1"/>
  <c r="L503" i="1"/>
  <c r="L521" i="1"/>
  <c r="L537" i="1"/>
  <c r="L22" i="1"/>
  <c r="L48" i="1"/>
  <c r="L56" i="1"/>
  <c r="L64" i="1"/>
  <c r="L72" i="1"/>
  <c r="L80" i="1"/>
  <c r="L88" i="1"/>
  <c r="L96" i="1"/>
  <c r="L105" i="1"/>
  <c r="L115" i="1"/>
  <c r="L123" i="1"/>
  <c r="L138" i="1"/>
  <c r="L146" i="1"/>
  <c r="L154" i="1"/>
  <c r="L162" i="1"/>
  <c r="L170" i="1"/>
  <c r="L178" i="1"/>
  <c r="L190" i="1"/>
  <c r="L198" i="1"/>
  <c r="L206" i="1"/>
  <c r="L214" i="1"/>
  <c r="L223" i="1"/>
  <c r="L231" i="1"/>
  <c r="L240" i="1"/>
  <c r="L248" i="1"/>
  <c r="L256" i="1"/>
  <c r="L264" i="1"/>
  <c r="L272" i="1"/>
  <c r="L280" i="1"/>
  <c r="L321" i="1"/>
  <c r="L329" i="1"/>
  <c r="L342" i="1"/>
  <c r="L357" i="1"/>
  <c r="L365" i="1"/>
  <c r="L374" i="1"/>
  <c r="L382" i="1"/>
  <c r="L390" i="1"/>
  <c r="L398" i="1"/>
  <c r="L406" i="1"/>
  <c r="L414" i="1"/>
  <c r="L422" i="1"/>
  <c r="L432" i="1"/>
  <c r="L440" i="1"/>
  <c r="L448" i="1"/>
  <c r="L456" i="1"/>
  <c r="L464" i="1"/>
  <c r="L530" i="1"/>
  <c r="L538" i="1"/>
  <c r="L546" i="1"/>
  <c r="L553" i="1"/>
  <c r="L561" i="1"/>
  <c r="L569" i="1"/>
  <c r="L577" i="1"/>
  <c r="L585" i="1"/>
  <c r="L593" i="1"/>
  <c r="L601" i="1"/>
  <c r="L609" i="1"/>
  <c r="L617" i="1"/>
  <c r="L611" i="1"/>
  <c r="L616" i="1"/>
  <c r="L531" i="1"/>
  <c r="L539" i="1"/>
  <c r="L547" i="1"/>
  <c r="L554" i="1"/>
  <c r="L562" i="1"/>
  <c r="L570" i="1"/>
  <c r="L578" i="1"/>
  <c r="L586" i="1"/>
  <c r="L594" i="1"/>
  <c r="L602" i="1"/>
  <c r="L610" i="1"/>
  <c r="L618" i="1"/>
  <c r="L486" i="1"/>
  <c r="L502" i="1"/>
  <c r="L511" i="1"/>
  <c r="L520" i="1"/>
  <c r="L528" i="1"/>
  <c r="L536" i="1"/>
  <c r="L544" i="1"/>
  <c r="L551" i="1"/>
  <c r="L559" i="1"/>
  <c r="L567" i="1"/>
  <c r="L575" i="1"/>
  <c r="L583" i="1"/>
  <c r="L591" i="1"/>
  <c r="L599" i="1"/>
  <c r="L607" i="1"/>
  <c r="L612" i="1"/>
  <c r="L545" i="1"/>
  <c r="L552" i="1"/>
  <c r="L560" i="1"/>
  <c r="L568" i="1"/>
  <c r="L576" i="1"/>
  <c r="L584" i="1"/>
  <c r="L592" i="1"/>
  <c r="L600" i="1"/>
  <c r="L608" i="1"/>
  <c r="L461" i="1"/>
  <c r="L416" i="1"/>
  <c r="L450" i="1"/>
  <c r="L506" i="1"/>
  <c r="L523" i="1"/>
  <c r="L20" i="1"/>
  <c r="L45" i="1"/>
  <c r="L54" i="1"/>
  <c r="L62" i="1"/>
  <c r="L70" i="1"/>
  <c r="L78" i="1"/>
  <c r="L86" i="1"/>
  <c r="L94" i="1"/>
  <c r="L102" i="1"/>
  <c r="L113" i="1"/>
  <c r="L121" i="1"/>
  <c r="L136" i="1"/>
  <c r="L144" i="1"/>
  <c r="L152" i="1"/>
  <c r="L160" i="1"/>
  <c r="L168" i="1"/>
  <c r="L176" i="1"/>
  <c r="L184" i="1"/>
  <c r="L196" i="1"/>
  <c r="L204" i="1"/>
  <c r="L212" i="1"/>
  <c r="L220" i="1"/>
  <c r="L229" i="1"/>
  <c r="L238" i="1"/>
  <c r="L246" i="1"/>
  <c r="L262" i="1"/>
  <c r="L270" i="1"/>
  <c r="L278" i="1"/>
  <c r="L319" i="1"/>
  <c r="L327" i="1"/>
  <c r="L335" i="1"/>
  <c r="L344" i="1"/>
  <c r="L359" i="1"/>
  <c r="L380" i="1"/>
  <c r="L429" i="1"/>
  <c r="L458" i="1"/>
  <c r="L485" i="1"/>
  <c r="L21" i="1"/>
  <c r="L46" i="1"/>
  <c r="L55" i="1"/>
  <c r="L63" i="1"/>
  <c r="L71" i="1"/>
  <c r="L79" i="1"/>
  <c r="L87" i="1"/>
  <c r="L95" i="1"/>
  <c r="L103" i="1"/>
  <c r="L114" i="1"/>
  <c r="L122" i="1"/>
  <c r="L137" i="1"/>
  <c r="L145" i="1"/>
  <c r="L153" i="1"/>
  <c r="L161" i="1"/>
  <c r="L169" i="1"/>
  <c r="L177" i="1"/>
  <c r="L189" i="1"/>
  <c r="L197" i="1"/>
  <c r="L205" i="1"/>
  <c r="L213" i="1"/>
  <c r="L221" i="1"/>
  <c r="L230" i="1"/>
  <c r="L239" i="1"/>
  <c r="L247" i="1"/>
  <c r="L255" i="1"/>
  <c r="L263" i="1"/>
  <c r="L271" i="1"/>
  <c r="L279" i="1"/>
  <c r="L320" i="1"/>
  <c r="L328" i="1"/>
  <c r="L341" i="1"/>
  <c r="L356" i="1"/>
  <c r="L364" i="1"/>
  <c r="L373" i="1"/>
  <c r="L381" i="1"/>
  <c r="L389" i="1"/>
  <c r="L397" i="1"/>
  <c r="L405" i="1"/>
  <c r="L413" i="1"/>
  <c r="L421" i="1"/>
  <c r="L431" i="1"/>
  <c r="L439" i="1"/>
  <c r="L447" i="1"/>
  <c r="L367" i="1"/>
  <c r="L420" i="1"/>
  <c r="L454" i="1"/>
  <c r="L478" i="1"/>
  <c r="L508" i="1"/>
  <c r="L525" i="1"/>
  <c r="L8" i="1"/>
  <c r="L26" i="1"/>
</calcChain>
</file>

<file path=xl/sharedStrings.xml><?xml version="1.0" encoding="utf-8"?>
<sst xmlns="http://schemas.openxmlformats.org/spreadsheetml/2006/main" count="1616" uniqueCount="1439">
  <si>
    <t>QLSCI020</t>
  </si>
  <si>
    <t>QLSCI025</t>
  </si>
  <si>
    <t>DIRFEM8016CF</t>
  </si>
  <si>
    <t>DIRFEM8020CF</t>
  </si>
  <si>
    <t>DIRFEM8025CF</t>
  </si>
  <si>
    <t>DIRFEM8032CF</t>
  </si>
  <si>
    <t>DIRFEM8040CF</t>
  </si>
  <si>
    <t>DIRFEM8050CF</t>
  </si>
  <si>
    <t>DIRFEM8063CF</t>
  </si>
  <si>
    <t>DIRFEM8080CF</t>
  </si>
  <si>
    <t>DIRSPE020032</t>
  </si>
  <si>
    <t>DIRSPE040063</t>
  </si>
  <si>
    <t>QLMAPA016</t>
  </si>
  <si>
    <t>QLMAPA020</t>
  </si>
  <si>
    <t>QLMAPA025</t>
  </si>
  <si>
    <t>QLMAPA032</t>
  </si>
  <si>
    <t>QLMAPA040</t>
  </si>
  <si>
    <t>QLMAPA050</t>
  </si>
  <si>
    <t>QLMAPA063</t>
  </si>
  <si>
    <t>QLMASPA032</t>
  </si>
  <si>
    <t>QLMASPA040</t>
  </si>
  <si>
    <t>QLMASPA050</t>
  </si>
  <si>
    <t>QLMASPA063</t>
  </si>
  <si>
    <t>QLGO45PA020</t>
  </si>
  <si>
    <t>QLGO45PA025</t>
  </si>
  <si>
    <t>QLGO45PA032</t>
  </si>
  <si>
    <t>QLGO45PA040</t>
  </si>
  <si>
    <t>QLGO45PA050</t>
  </si>
  <si>
    <t>QLGO45PA063</t>
  </si>
  <si>
    <t>QLGO90PA016</t>
  </si>
  <si>
    <t>QLGO90PA020</t>
  </si>
  <si>
    <t>QLGO90PA025</t>
  </si>
  <si>
    <t>QLGO90PA032</t>
  </si>
  <si>
    <t>QLGO90PA040</t>
  </si>
  <si>
    <t>QLGO90PA050</t>
  </si>
  <si>
    <t>QLGO90PA063</t>
  </si>
  <si>
    <t>QLTEPA016</t>
  </si>
  <si>
    <t>QLTEPA020</t>
  </si>
  <si>
    <t>QLTEPA025</t>
  </si>
  <si>
    <t>QLTEPA032</t>
  </si>
  <si>
    <t>QLTEPA040</t>
  </si>
  <si>
    <t>QLTEPA050</t>
  </si>
  <si>
    <t>QLTEPA063</t>
  </si>
  <si>
    <t>QLTPPA020048</t>
  </si>
  <si>
    <t>QLTPPA025048</t>
  </si>
  <si>
    <t>QLTRPA020016</t>
  </si>
  <si>
    <t>QLTRPA025016</t>
  </si>
  <si>
    <t>QLTRPA025020</t>
  </si>
  <si>
    <t>QLTRPA032020</t>
  </si>
  <si>
    <t>QLTRPA032025</t>
  </si>
  <si>
    <t>QLTRPA040025</t>
  </si>
  <si>
    <t>QLTRPA040032</t>
  </si>
  <si>
    <t>QLTRPA050032</t>
  </si>
  <si>
    <t>QLTRPA050040</t>
  </si>
  <si>
    <t>QLTRPA063040</t>
  </si>
  <si>
    <t>QLTRPA063050</t>
  </si>
  <si>
    <t>QLCAPA016</t>
  </si>
  <si>
    <t>QLCAPA020</t>
  </si>
  <si>
    <t>QLCAPA025</t>
  </si>
  <si>
    <t>QLCAPA032</t>
  </si>
  <si>
    <t>QLCAPA040</t>
  </si>
  <si>
    <t>QLCAPA050</t>
  </si>
  <si>
    <t>QLCAPA063</t>
  </si>
  <si>
    <t>QLRIDPA025020</t>
  </si>
  <si>
    <t>QLRIDPA032025</t>
  </si>
  <si>
    <t>QLRIDPA040025</t>
  </si>
  <si>
    <t>QLRIDPA040032</t>
  </si>
  <si>
    <t>QLRIDPA050040</t>
  </si>
  <si>
    <t>QLGO90PM020048</t>
  </si>
  <si>
    <t>QLGO90PM025048</t>
  </si>
  <si>
    <t>QLGO90PM025068</t>
  </si>
  <si>
    <t>QLMNPA016048</t>
  </si>
  <si>
    <t>QLMNPA020048</t>
  </si>
  <si>
    <t>QLMNPA020068</t>
  </si>
  <si>
    <t>QLMNPA025048</t>
  </si>
  <si>
    <t>QLMNPA025068</t>
  </si>
  <si>
    <t>QLMNPA025088</t>
  </si>
  <si>
    <t>QLMNPA032088</t>
  </si>
  <si>
    <t>QLMNPA032108</t>
  </si>
  <si>
    <t>QLMNPA040088</t>
  </si>
  <si>
    <t>QLMNPA040108</t>
  </si>
  <si>
    <t>QLMNPA040128</t>
  </si>
  <si>
    <t>QLMNPA050128</t>
  </si>
  <si>
    <t>QLMNPA050168</t>
  </si>
  <si>
    <t>QLMNPA063168</t>
  </si>
  <si>
    <t>QLMAAL040</t>
  </si>
  <si>
    <t>QLMAAL063</t>
  </si>
  <si>
    <t>QLMAAL080</t>
  </si>
  <si>
    <t>QLMAAL110</t>
  </si>
  <si>
    <t>QLMASAL040</t>
  </si>
  <si>
    <t>QLMASAL063</t>
  </si>
  <si>
    <t>QLMASAL080</t>
  </si>
  <si>
    <t>QLGO90AL040</t>
  </si>
  <si>
    <t>QLGO90AL063</t>
  </si>
  <si>
    <t>QLGO90AL080</t>
  </si>
  <si>
    <t>QLGO90AL110</t>
  </si>
  <si>
    <t>QLCAAL040</t>
  </si>
  <si>
    <t>QLCAAL063</t>
  </si>
  <si>
    <t>QLCAAL080</t>
  </si>
  <si>
    <t>QLTEAL040</t>
  </si>
  <si>
    <t>QLTEAL063</t>
  </si>
  <si>
    <t>QLTEAL080</t>
  </si>
  <si>
    <t>QLTEAL110</t>
  </si>
  <si>
    <t>QLTPAL040108</t>
  </si>
  <si>
    <t>QLTPAL063168</t>
  </si>
  <si>
    <t>QLTPAL080208</t>
  </si>
  <si>
    <t>QLTPAL110248</t>
  </si>
  <si>
    <t>QLMNMAL040128</t>
  </si>
  <si>
    <t>QLMNMAL063168</t>
  </si>
  <si>
    <t>QLMNMAL063208</t>
  </si>
  <si>
    <t>QLMNMAL080208</t>
  </si>
  <si>
    <t>QLMNMAL080248</t>
  </si>
  <si>
    <t>QLMPMAL040128</t>
  </si>
  <si>
    <t>QLMPMAL063208</t>
  </si>
  <si>
    <t>QLMFLAL063168DIN</t>
  </si>
  <si>
    <t>QLMFLAL080248DIN</t>
  </si>
  <si>
    <t>QLMFLAL110328DIN</t>
  </si>
  <si>
    <t>DIRAPMAL048048</t>
  </si>
  <si>
    <t>DIRAPFRLAL048048</t>
  </si>
  <si>
    <t>DIRAPLAL048048</t>
  </si>
  <si>
    <t>DIRPMUAL120</t>
  </si>
  <si>
    <t>DIRPMUAL200</t>
  </si>
  <si>
    <t>DIRDERFF025048</t>
  </si>
  <si>
    <t>DIRDERFF032048</t>
  </si>
  <si>
    <t>DIRDERFF040048</t>
  </si>
  <si>
    <t>DIRDERFF040068</t>
  </si>
  <si>
    <t>DIRDERFF050048</t>
  </si>
  <si>
    <t>DIRDERFF050068</t>
  </si>
  <si>
    <t>DIRDERFF063048</t>
  </si>
  <si>
    <t>DIRDERFF063068</t>
  </si>
  <si>
    <t>DIRDERFF063088</t>
  </si>
  <si>
    <t>DIRDERFF080048</t>
  </si>
  <si>
    <t>DIRDERFF080068</t>
  </si>
  <si>
    <t>DIRDERFF080088</t>
  </si>
  <si>
    <t>DIRDERFF11068</t>
  </si>
  <si>
    <t>DIRDERFF11088</t>
  </si>
  <si>
    <t>QLVAINOX040</t>
  </si>
  <si>
    <t>QLVAINOX063</t>
  </si>
  <si>
    <t>QLVAINOX080</t>
  </si>
  <si>
    <t>DIRDIL063DIN</t>
  </si>
  <si>
    <t>DIRDIL080DIN</t>
  </si>
  <si>
    <t>DIRDIL110DIN</t>
  </si>
  <si>
    <t>DIRFLFF168DIN</t>
  </si>
  <si>
    <t>DIRFLFF248DIN</t>
  </si>
  <si>
    <t>DIRFLFF328DIN</t>
  </si>
  <si>
    <t>QLPUNM020048</t>
  </si>
  <si>
    <t>QLPUNM020068</t>
  </si>
  <si>
    <t>QLPUNM025088</t>
  </si>
  <si>
    <t>QLPUNM032108</t>
  </si>
  <si>
    <t>QLPUNM040128</t>
  </si>
  <si>
    <t>QLPUNM050168</t>
  </si>
  <si>
    <t>QLPUNM063168</t>
  </si>
  <si>
    <t>QLPUNM080248</t>
  </si>
  <si>
    <t>QLCLE16020</t>
  </si>
  <si>
    <t>QLCLE25032</t>
  </si>
  <si>
    <t>QLCLE40050</t>
  </si>
  <si>
    <t>QLCLEAL063</t>
  </si>
  <si>
    <t>QLCLEAL080</t>
  </si>
  <si>
    <t>QLMIS016080</t>
  </si>
  <si>
    <t>DIRSM016050</t>
  </si>
  <si>
    <t>DIRSM063110</t>
  </si>
  <si>
    <t>QLGUPFL063</t>
  </si>
  <si>
    <t>QLGUPFL080</t>
  </si>
  <si>
    <t>QLGUPFL110</t>
  </si>
  <si>
    <t>QLDFL110</t>
  </si>
  <si>
    <t>DIRVSP028</t>
  </si>
  <si>
    <t>QLBUR016</t>
  </si>
  <si>
    <t>QLBUR020</t>
  </si>
  <si>
    <t>QLBUR025</t>
  </si>
  <si>
    <t>QLBUR032</t>
  </si>
  <si>
    <t>QLBUR040</t>
  </si>
  <si>
    <t>QLBUR040AL</t>
  </si>
  <si>
    <t>QLBUR050</t>
  </si>
  <si>
    <t>QLBUR063</t>
  </si>
  <si>
    <t>QLBUR080</t>
  </si>
  <si>
    <t>QLGHRPA016</t>
  </si>
  <si>
    <t>QLGHRPA020</t>
  </si>
  <si>
    <t>QLGHRPA025</t>
  </si>
  <si>
    <t>QLGHRPA032</t>
  </si>
  <si>
    <t>QLGHRPA040</t>
  </si>
  <si>
    <t>QLGHRPA050</t>
  </si>
  <si>
    <t>QLGHRPA063</t>
  </si>
  <si>
    <t>QLGHRAL040</t>
  </si>
  <si>
    <t>QLGHRAL063</t>
  </si>
  <si>
    <t>QLGHRAL080</t>
  </si>
  <si>
    <t>QLGHRAL110</t>
  </si>
  <si>
    <t>DIRLUB0750</t>
  </si>
  <si>
    <t>DIRCLDC15</t>
  </si>
  <si>
    <t>DIRCLDC30</t>
  </si>
  <si>
    <t>DIRLDC20</t>
  </si>
  <si>
    <t>DIRTMN3</t>
  </si>
  <si>
    <t>DIRTMN4</t>
  </si>
  <si>
    <t>DIRTMN5</t>
  </si>
  <si>
    <t>DIRTMN6</t>
  </si>
  <si>
    <t>DIRTMN10</t>
  </si>
  <si>
    <t>DIRSLICK5</t>
  </si>
  <si>
    <t>DIRSLICK7</t>
  </si>
  <si>
    <t>DIRAPLAL068068</t>
  </si>
  <si>
    <t>DIRANTIF</t>
  </si>
  <si>
    <t>20-32</t>
  </si>
  <si>
    <t>40-63</t>
  </si>
  <si>
    <t>20X16</t>
  </si>
  <si>
    <t>25X16</t>
  </si>
  <si>
    <t>25X20</t>
  </si>
  <si>
    <t>32X20</t>
  </si>
  <si>
    <t>32X25</t>
  </si>
  <si>
    <t>40X25</t>
  </si>
  <si>
    <t>40X32</t>
  </si>
  <si>
    <t>50X32</t>
  </si>
  <si>
    <t>50X40</t>
  </si>
  <si>
    <t>63X40</t>
  </si>
  <si>
    <t>63X50</t>
  </si>
  <si>
    <t>20x1/2"</t>
  </si>
  <si>
    <t>25x1/2"</t>
  </si>
  <si>
    <t>25x3/4"</t>
  </si>
  <si>
    <t>16X1/2"</t>
  </si>
  <si>
    <t>20X1/2"</t>
  </si>
  <si>
    <t>20X3/4"</t>
  </si>
  <si>
    <t>25X1/2"</t>
  </si>
  <si>
    <t>25X3/4"</t>
  </si>
  <si>
    <t>25X1"</t>
  </si>
  <si>
    <t>32X1"</t>
  </si>
  <si>
    <t>32X1.1/4"</t>
  </si>
  <si>
    <t>40X1"</t>
  </si>
  <si>
    <t>40X1.1/4"</t>
  </si>
  <si>
    <t>40X1.1/2"</t>
  </si>
  <si>
    <t>50X1.1/2"</t>
  </si>
  <si>
    <t>50X2"</t>
  </si>
  <si>
    <t>63X2"</t>
  </si>
  <si>
    <t>16x1/2"</t>
  </si>
  <si>
    <t>1/2"x1/2"</t>
  </si>
  <si>
    <t>110X3"</t>
  </si>
  <si>
    <t>80x3"</t>
  </si>
  <si>
    <t>110x4"</t>
  </si>
  <si>
    <t>40X1.1/2""</t>
  </si>
  <si>
    <t>63X2.1/2"</t>
  </si>
  <si>
    <t>80X2.1/2"</t>
  </si>
  <si>
    <t>80X3"</t>
  </si>
  <si>
    <t>63X2.1/2""</t>
  </si>
  <si>
    <t>110X4"</t>
  </si>
  <si>
    <t>110x63</t>
  </si>
  <si>
    <t>110x80</t>
  </si>
  <si>
    <t>1/2"x1/2"X1/2"</t>
  </si>
  <si>
    <t>3/4"x3/4"X1/2"</t>
  </si>
  <si>
    <t>32x1/2"</t>
  </si>
  <si>
    <t>40x1/2"</t>
  </si>
  <si>
    <t>40x3/4"</t>
  </si>
  <si>
    <t>50x1/2"</t>
  </si>
  <si>
    <t>50x3/4"</t>
  </si>
  <si>
    <t>63x1/2"</t>
  </si>
  <si>
    <t>63x3/4"</t>
  </si>
  <si>
    <t>63x1"</t>
  </si>
  <si>
    <t>80x1/2"</t>
  </si>
  <si>
    <t>80x3/4"</t>
  </si>
  <si>
    <t>80x1"</t>
  </si>
  <si>
    <t>110X3/4"</t>
  </si>
  <si>
    <t>110X1"</t>
  </si>
  <si>
    <t>32X16</t>
  </si>
  <si>
    <t>40X16</t>
  </si>
  <si>
    <t>50X16</t>
  </si>
  <si>
    <t>110x25</t>
  </si>
  <si>
    <t>110x32</t>
  </si>
  <si>
    <t>40x1.1/2"</t>
  </si>
  <si>
    <t>63x2"</t>
  </si>
  <si>
    <t>1/4"</t>
  </si>
  <si>
    <t>20x3/4"</t>
  </si>
  <si>
    <t>25x1"</t>
  </si>
  <si>
    <t>32x1.1/4"</t>
  </si>
  <si>
    <t>50x2"</t>
  </si>
  <si>
    <t>16-20</t>
  </si>
  <si>
    <t>25-32</t>
  </si>
  <si>
    <t>40-50</t>
  </si>
  <si>
    <t>16-80</t>
  </si>
  <si>
    <t>16-50</t>
  </si>
  <si>
    <t>63-110</t>
  </si>
  <si>
    <t>150mm</t>
  </si>
  <si>
    <t>300mm</t>
  </si>
  <si>
    <t>30 mm</t>
  </si>
  <si>
    <t>40 mm</t>
  </si>
  <si>
    <t>50 mm</t>
  </si>
  <si>
    <t>60 mm</t>
  </si>
  <si>
    <t>100 mm</t>
  </si>
  <si>
    <t>70 mm</t>
  </si>
  <si>
    <t>-</t>
  </si>
  <si>
    <t>AIRMA20</t>
  </si>
  <si>
    <t>AIRMA25</t>
  </si>
  <si>
    <t>AIRMA32</t>
  </si>
  <si>
    <t>AIRMA40</t>
  </si>
  <si>
    <t>AIRMA50</t>
  </si>
  <si>
    <t>AIRMA63</t>
  </si>
  <si>
    <t>AIRTE020</t>
  </si>
  <si>
    <t>AIRTE025</t>
  </si>
  <si>
    <t>AIRTE032</t>
  </si>
  <si>
    <t>AIRTE040</t>
  </si>
  <si>
    <t>AIRTE050</t>
  </si>
  <si>
    <t>AIRTE063</t>
  </si>
  <si>
    <t>AIRGO90020</t>
  </si>
  <si>
    <t>AIRGO90025</t>
  </si>
  <si>
    <t>AIRGO90032</t>
  </si>
  <si>
    <t>AIRGO90040</t>
  </si>
  <si>
    <t>AIRGO90050</t>
  </si>
  <si>
    <t>AIRGO90063</t>
  </si>
  <si>
    <t>AIRGO45020</t>
  </si>
  <si>
    <t>AIRGO45025</t>
  </si>
  <si>
    <t>AIRGO45032</t>
  </si>
  <si>
    <t>AIRGO45040</t>
  </si>
  <si>
    <t>AIRGO45050</t>
  </si>
  <si>
    <t>AIRGO45063</t>
  </si>
  <si>
    <t>AIRBO020</t>
  </si>
  <si>
    <t>AIRBO025</t>
  </si>
  <si>
    <t>AIRBO032</t>
  </si>
  <si>
    <t>AIRBO040</t>
  </si>
  <si>
    <t>AIRBO050</t>
  </si>
  <si>
    <t>AIRBO063</t>
  </si>
  <si>
    <t>AIRCA020</t>
  </si>
  <si>
    <t>AIRCA025</t>
  </si>
  <si>
    <t>AIRCA032</t>
  </si>
  <si>
    <t>AIRCA040</t>
  </si>
  <si>
    <t>AIRCA050</t>
  </si>
  <si>
    <t>AIRCA063</t>
  </si>
  <si>
    <t>25x20</t>
  </si>
  <si>
    <t>AIRBR025020</t>
  </si>
  <si>
    <t>32x20</t>
  </si>
  <si>
    <t>AIRBR032020</t>
  </si>
  <si>
    <t>32x25</t>
  </si>
  <si>
    <t>AIRBR032025</t>
  </si>
  <si>
    <t>40x25</t>
  </si>
  <si>
    <t>AIRBR040025</t>
  </si>
  <si>
    <t>40x32</t>
  </si>
  <si>
    <t>AIRBR040032</t>
  </si>
  <si>
    <t>50x32</t>
  </si>
  <si>
    <t>AIRBR050032</t>
  </si>
  <si>
    <t>50x40</t>
  </si>
  <si>
    <t>AIRBR050040</t>
  </si>
  <si>
    <t>63x40</t>
  </si>
  <si>
    <t>AIRBR063040</t>
  </si>
  <si>
    <t>63x50</t>
  </si>
  <si>
    <t>AIRBR063050</t>
  </si>
  <si>
    <t>AIRTR025020</t>
  </si>
  <si>
    <t>AIRTR032020</t>
  </si>
  <si>
    <t>AIRTR032025</t>
  </si>
  <si>
    <t>40x20</t>
  </si>
  <si>
    <t>AIRTR040020</t>
  </si>
  <si>
    <t>AIRTR040025</t>
  </si>
  <si>
    <t>50x20</t>
  </si>
  <si>
    <t>AIRTR050020</t>
  </si>
  <si>
    <t>50x25</t>
  </si>
  <si>
    <t>AIRTR050025</t>
  </si>
  <si>
    <t>63x20</t>
  </si>
  <si>
    <t>AIRTR063020</t>
  </si>
  <si>
    <t>63x25</t>
  </si>
  <si>
    <t>AIRTR063025</t>
  </si>
  <si>
    <t>AIRMP020048</t>
  </si>
  <si>
    <t>AIRMP025068</t>
  </si>
  <si>
    <t>32x1"</t>
  </si>
  <si>
    <t>AIRMP032088</t>
  </si>
  <si>
    <t>AIRAP020048</t>
  </si>
  <si>
    <t>AIRAP025068</t>
  </si>
  <si>
    <t>AIRAP032088</t>
  </si>
  <si>
    <t>AIRMN016048</t>
  </si>
  <si>
    <t>AIRMN020048</t>
  </si>
  <si>
    <t>AIRMN025068</t>
  </si>
  <si>
    <t>AIRMN032088</t>
  </si>
  <si>
    <t>AIRMN040108</t>
  </si>
  <si>
    <t>AIRMN050128</t>
  </si>
  <si>
    <t>AIRMN063168</t>
  </si>
  <si>
    <t>AIRGP020048</t>
  </si>
  <si>
    <t>AIRGP025068</t>
  </si>
  <si>
    <t>AIRTP020048</t>
  </si>
  <si>
    <t>AIRTP025068</t>
  </si>
  <si>
    <t>AIRTP032088</t>
  </si>
  <si>
    <t>AIRBPO020048</t>
  </si>
  <si>
    <t>AIRBPO025068</t>
  </si>
  <si>
    <t>AIRBPO032088</t>
  </si>
  <si>
    <t>AIRBPO040108</t>
  </si>
  <si>
    <t>AIRBPO050128</t>
  </si>
  <si>
    <t>AIRBPO063168</t>
  </si>
  <si>
    <t>AIRDER025020</t>
  </si>
  <si>
    <t>AIRDER032020</t>
  </si>
  <si>
    <t>AIRDER040020</t>
  </si>
  <si>
    <t>AIRDER040025</t>
  </si>
  <si>
    <t>AIRDER050020</t>
  </si>
  <si>
    <t>AIRDER050025</t>
  </si>
  <si>
    <t>AIRDER063020</t>
  </si>
  <si>
    <t>AIRDER063025</t>
  </si>
  <si>
    <t>AIRDER063032</t>
  </si>
  <si>
    <t>AIRVA020</t>
  </si>
  <si>
    <t>AIRVA025</t>
  </si>
  <si>
    <t>AIRVA032</t>
  </si>
  <si>
    <t>AIRVA040</t>
  </si>
  <si>
    <t>AIRVA050</t>
  </si>
  <si>
    <t>AIRVA063</t>
  </si>
  <si>
    <t>AIRSO0250</t>
  </si>
  <si>
    <t>AIRSO0500</t>
  </si>
  <si>
    <t>AIRSO1000</t>
  </si>
  <si>
    <t>AIRDE0500</t>
  </si>
  <si>
    <t>40x1.1/4"</t>
  </si>
  <si>
    <t>50x1.1/2"</t>
  </si>
  <si>
    <t>63x32</t>
  </si>
  <si>
    <t>250gr</t>
  </si>
  <si>
    <t>500gr</t>
  </si>
  <si>
    <t>1000gr</t>
  </si>
  <si>
    <t>2000mm</t>
  </si>
  <si>
    <t>QLGO45AL020</t>
  </si>
  <si>
    <t>QLGO45AL025</t>
  </si>
  <si>
    <t>QLGO45AL032</t>
  </si>
  <si>
    <t>QLCAAL020</t>
  </si>
  <si>
    <t>QLCAAL025</t>
  </si>
  <si>
    <t>QLCAAL032</t>
  </si>
  <si>
    <t>QLCAAL050</t>
  </si>
  <si>
    <t>QLTEAL020</t>
  </si>
  <si>
    <t>QLTEAL025</t>
  </si>
  <si>
    <t>QLTEAL032</t>
  </si>
  <si>
    <t>QLTEAL050</t>
  </si>
  <si>
    <t>QLMAAL020</t>
  </si>
  <si>
    <t>QLMAAL032</t>
  </si>
  <si>
    <t>QLMAAL025</t>
  </si>
  <si>
    <t>QLMAAL050</t>
  </si>
  <si>
    <t>QLMASAL032</t>
  </si>
  <si>
    <t>QLMASAL050</t>
  </si>
  <si>
    <t>QLGO90AL020</t>
  </si>
  <si>
    <t>QLGO90AL025</t>
  </si>
  <si>
    <t>QLGO90AL032</t>
  </si>
  <si>
    <t>QLGO90AL050</t>
  </si>
  <si>
    <t>QLTPAL020048</t>
  </si>
  <si>
    <t>QLTPAL025068</t>
  </si>
  <si>
    <t>QLTPAL032088</t>
  </si>
  <si>
    <t>QLTPAL050128</t>
  </si>
  <si>
    <t>QLMNMAL020048</t>
  </si>
  <si>
    <t>QLMNMAL020068</t>
  </si>
  <si>
    <t>QLMNMAL025088</t>
  </si>
  <si>
    <t>QLMNMAL025068</t>
  </si>
  <si>
    <t>QLMNMAL032108</t>
  </si>
  <si>
    <t>QLMNMAL050168</t>
  </si>
  <si>
    <t>QLMPMAL020048</t>
  </si>
  <si>
    <t>QLMPMAL020068</t>
  </si>
  <si>
    <t>QLMPMAL025068</t>
  </si>
  <si>
    <t>QLMPMAL025088</t>
  </si>
  <si>
    <t>QLMPMAL032108</t>
  </si>
  <si>
    <t>QLMPMAL050168</t>
  </si>
  <si>
    <t>80x20</t>
  </si>
  <si>
    <t>80x25</t>
  </si>
  <si>
    <t>80x32</t>
  </si>
  <si>
    <t>QLDERAL025020</t>
  </si>
  <si>
    <t>QLDERAL032020</t>
  </si>
  <si>
    <t>QLDERAL040020</t>
  </si>
  <si>
    <t>QLDERAL040025</t>
  </si>
  <si>
    <t>QLDERAL050020</t>
  </si>
  <si>
    <t>QLDERAL050025</t>
  </si>
  <si>
    <t>QLDERAL063020</t>
  </si>
  <si>
    <t>QLDERAL063025</t>
  </si>
  <si>
    <t>QLDERAL063032</t>
  </si>
  <si>
    <t>QLDERAL080020</t>
  </si>
  <si>
    <t>QLDERAL080025</t>
  </si>
  <si>
    <t>QLDERAL080032</t>
  </si>
  <si>
    <t>QLDERAL110025</t>
  </si>
  <si>
    <t>QLDERAL110032</t>
  </si>
  <si>
    <t>32x1.1/2"</t>
  </si>
  <si>
    <t>QLVAINOX025</t>
  </si>
  <si>
    <t>QLVAINOX032</t>
  </si>
  <si>
    <t>QLVAINOX050</t>
  </si>
  <si>
    <t>QLVAM020048AL</t>
  </si>
  <si>
    <t>QLVAF025068AL</t>
  </si>
  <si>
    <t>QLVAF020048AL</t>
  </si>
  <si>
    <t>QLVAM025068AL</t>
  </si>
  <si>
    <t>QLPUNM016038</t>
  </si>
  <si>
    <t>16x3/8"</t>
  </si>
  <si>
    <t>QLCLEAL050</t>
  </si>
  <si>
    <t>20-110</t>
  </si>
  <si>
    <t>QLMISAL020110</t>
  </si>
  <si>
    <t>QLGO45FAL025068</t>
  </si>
  <si>
    <t>Core drill 15</t>
  </si>
  <si>
    <t>Core drill 19</t>
  </si>
  <si>
    <t>QLGO45FAL020048</t>
  </si>
  <si>
    <t>QLGO90MAL025068</t>
  </si>
  <si>
    <t>QLGO90MLA025048</t>
  </si>
  <si>
    <t>QLGO90MAL020048</t>
  </si>
  <si>
    <t>QLTFLAL80248DIN</t>
  </si>
  <si>
    <t>QLTFLAL110328DIN</t>
  </si>
  <si>
    <t>20-25</t>
  </si>
  <si>
    <t>32-40</t>
  </si>
  <si>
    <t>QLCLEAL032040</t>
  </si>
  <si>
    <t>QLCLEAL020025</t>
  </si>
  <si>
    <t>QLGHRAL020</t>
  </si>
  <si>
    <t>QLGHRAL025</t>
  </si>
  <si>
    <t>QLGHRAL032</t>
  </si>
  <si>
    <t>QLGHRAL050</t>
  </si>
  <si>
    <t>QLGO45AL040</t>
  </si>
  <si>
    <t>QLFLFL</t>
  </si>
  <si>
    <t>DIRDRILL15</t>
  </si>
  <si>
    <t>DIRDRILL19</t>
  </si>
  <si>
    <t>DIRSBVUNI</t>
  </si>
  <si>
    <t>QLCPR020</t>
  </si>
  <si>
    <t>QLCPR025</t>
  </si>
  <si>
    <t>QLCPR032</t>
  </si>
  <si>
    <t>QLCPR050</t>
  </si>
  <si>
    <t>110x20</t>
  </si>
  <si>
    <t>QLDERAL110020</t>
  </si>
  <si>
    <t>QLORV016</t>
  </si>
  <si>
    <t>QLORV020</t>
  </si>
  <si>
    <t>QLORV025</t>
  </si>
  <si>
    <t>QLORV032</t>
  </si>
  <si>
    <t>QLORV040</t>
  </si>
  <si>
    <t>QLORV050</t>
  </si>
  <si>
    <t>QLORV063</t>
  </si>
  <si>
    <t>DIRFC110DIN</t>
  </si>
  <si>
    <t>QLGO45FAL025048</t>
  </si>
  <si>
    <t>DIRFEM8110CF</t>
  </si>
  <si>
    <t>DIRTAT016063</t>
  </si>
  <si>
    <t>16-63</t>
  </si>
  <si>
    <t>750ml</t>
  </si>
  <si>
    <t>QLDERPA025016</t>
  </si>
  <si>
    <t>QLDERPA025020</t>
  </si>
  <si>
    <t>QLDERPA032016</t>
  </si>
  <si>
    <t>QLDERPA032020</t>
  </si>
  <si>
    <t>QLDERPA040016</t>
  </si>
  <si>
    <t>40X20</t>
  </si>
  <si>
    <t>QLDERPA040020</t>
  </si>
  <si>
    <t>QLDERPA040025</t>
  </si>
  <si>
    <t>QLDERPA050016</t>
  </si>
  <si>
    <t>50X20</t>
  </si>
  <si>
    <t>QLDERPA050020</t>
  </si>
  <si>
    <t>50X25</t>
  </si>
  <si>
    <t>QLDERPA050025</t>
  </si>
  <si>
    <t>63X20</t>
  </si>
  <si>
    <t>QLDERPA063020</t>
  </si>
  <si>
    <t>63X25</t>
  </si>
  <si>
    <t>QLDERPA063025</t>
  </si>
  <si>
    <t>63X32</t>
  </si>
  <si>
    <t>QLDERPA063032</t>
  </si>
  <si>
    <t>80X20</t>
  </si>
  <si>
    <t>QLDERPA080020</t>
  </si>
  <si>
    <t>80X25</t>
  </si>
  <si>
    <t>QLDERPA080025</t>
  </si>
  <si>
    <t>80X32</t>
  </si>
  <si>
    <t>QLDERPA080032</t>
  </si>
  <si>
    <t>QLDERPA110025</t>
  </si>
  <si>
    <t>QLDERPA110032</t>
  </si>
  <si>
    <t>APLALLMUL068038</t>
  </si>
  <si>
    <t>APLALLMUL068048</t>
  </si>
  <si>
    <t>APLALL048</t>
  </si>
  <si>
    <t>APLALL068</t>
  </si>
  <si>
    <t>3/4"x1/2"X1/2"</t>
  </si>
  <si>
    <t>QLTUMLST016</t>
  </si>
  <si>
    <t>QLTUMLST020</t>
  </si>
  <si>
    <t>QLTUMLST025</t>
  </si>
  <si>
    <t>16 - 25</t>
  </si>
  <si>
    <t>DIRCUTML016025</t>
  </si>
  <si>
    <t>DIRCUTLAMA</t>
  </si>
  <si>
    <t>DIRMOLMLINT016</t>
  </si>
  <si>
    <t>DIRMOLMLINT020</t>
  </si>
  <si>
    <t>DIRMOLMLINT025</t>
  </si>
  <si>
    <t>DIRMOLMLEST016</t>
  </si>
  <si>
    <t>DIRMOLMLEST020</t>
  </si>
  <si>
    <t>DIRMOLMLEST025</t>
  </si>
  <si>
    <t>DIRCALML016025</t>
  </si>
  <si>
    <t>DIRPIEGTMLS1625</t>
  </si>
  <si>
    <t>DIRFEM10168CF</t>
  </si>
  <si>
    <t>6"</t>
  </si>
  <si>
    <t>QLFLA168480DIN</t>
  </si>
  <si>
    <t>168,3x1.1/4"</t>
  </si>
  <si>
    <t>QLDER168108</t>
  </si>
  <si>
    <t>168,3x1.1/2"</t>
  </si>
  <si>
    <t>QLDER168128</t>
  </si>
  <si>
    <t>168,3x2"</t>
  </si>
  <si>
    <t>QLDER168168</t>
  </si>
  <si>
    <t>168,3x2.1/2"</t>
  </si>
  <si>
    <t>QLDER168208</t>
  </si>
  <si>
    <t>168,3x3"</t>
  </si>
  <si>
    <t>QLDER168248</t>
  </si>
  <si>
    <t>QLGO90AL168</t>
  </si>
  <si>
    <t>QLGO45AL168</t>
  </si>
  <si>
    <t>QLTEAL168</t>
  </si>
  <si>
    <t>QLCAAL168</t>
  </si>
  <si>
    <t>DIRDIL168DIN</t>
  </si>
  <si>
    <t>QLVALFAR168</t>
  </si>
  <si>
    <t>Universale</t>
  </si>
  <si>
    <t>DIRRULLUNI</t>
  </si>
  <si>
    <t>80x50</t>
  </si>
  <si>
    <t>80x63</t>
  </si>
  <si>
    <t>110x50</t>
  </si>
  <si>
    <t>168x63</t>
  </si>
  <si>
    <t>168x80</t>
  </si>
  <si>
    <t>168x110</t>
  </si>
  <si>
    <t>1/2"x3/8"</t>
  </si>
  <si>
    <t>3/4"x1/2"</t>
  </si>
  <si>
    <t>3/4"x3/8"</t>
  </si>
  <si>
    <t>1"x3/4"</t>
  </si>
  <si>
    <t>1"x1/2"</t>
  </si>
  <si>
    <t>1.1/4"x1"</t>
  </si>
  <si>
    <t>1.1/4"x3/4"</t>
  </si>
  <si>
    <t>1.1/4"x1/2"</t>
  </si>
  <si>
    <t>1.1/2"x1.1/4"</t>
  </si>
  <si>
    <t>1.1/2"x1"</t>
  </si>
  <si>
    <t>1.1/2"x3/4"</t>
  </si>
  <si>
    <t>1.1/2"x1/2"</t>
  </si>
  <si>
    <t>2"x1.1/2"</t>
  </si>
  <si>
    <t>2"x1.1/4"</t>
  </si>
  <si>
    <t>2"x1"</t>
  </si>
  <si>
    <t>2.1/2"x2"</t>
  </si>
  <si>
    <t>3"x2.1/2"</t>
  </si>
  <si>
    <t>DIRFERRAC020CF</t>
  </si>
  <si>
    <t>DIRFERRAC025CF</t>
  </si>
  <si>
    <t>QLRIDTU025020</t>
  </si>
  <si>
    <t>QLRIDTU032020</t>
  </si>
  <si>
    <t>QLRIDTU032025</t>
  </si>
  <si>
    <t>QLRIDTU040025</t>
  </si>
  <si>
    <t>QLRIDTU040032</t>
  </si>
  <si>
    <t>QLRIDTU050032</t>
  </si>
  <si>
    <t>QLRIDTU050040</t>
  </si>
  <si>
    <t>QLRIDTU063040</t>
  </si>
  <si>
    <t>QLRIDTU063050</t>
  </si>
  <si>
    <t>QLRIDTU080050</t>
  </si>
  <si>
    <t>QLRIDTU080063</t>
  </si>
  <si>
    <t>QLRIDTU110050</t>
  </si>
  <si>
    <t>QLRIDTU110063</t>
  </si>
  <si>
    <t>QLRIDTU110080</t>
  </si>
  <si>
    <t>QLRIDTU168063</t>
  </si>
  <si>
    <t>QLRIDTU168080</t>
  </si>
  <si>
    <t>QLRIDTU168110</t>
  </si>
  <si>
    <t>QLVALFAR110</t>
  </si>
  <si>
    <t>QLRIDMF048038</t>
  </si>
  <si>
    <t>QLRIDMF068048</t>
  </si>
  <si>
    <t>QLRIDMF068038</t>
  </si>
  <si>
    <t>QLRIDMF088068</t>
  </si>
  <si>
    <t>QLRIDMF088048</t>
  </si>
  <si>
    <t>QLRIDMF108088</t>
  </si>
  <si>
    <t>QLRIDMF108068</t>
  </si>
  <si>
    <t>QLRIDMF108048</t>
  </si>
  <si>
    <t>QLRIDMF128108</t>
  </si>
  <si>
    <t>QLRIDMF128088</t>
  </si>
  <si>
    <t>QLRIDMF128068</t>
  </si>
  <si>
    <t>QLRIDMF128048</t>
  </si>
  <si>
    <t>QLRIDMF168128</t>
  </si>
  <si>
    <t>QLRIDMF168108</t>
  </si>
  <si>
    <t>QLRIDMF168088</t>
  </si>
  <si>
    <t>QLRIDMF208088</t>
  </si>
  <si>
    <t>QLRIDMF208168</t>
  </si>
  <si>
    <t>QLRIDMF248208</t>
  </si>
  <si>
    <t>*****</t>
  </si>
  <si>
    <t>CLASSIC LINE</t>
  </si>
  <si>
    <t>3/8"</t>
  </si>
  <si>
    <t>1/2"</t>
  </si>
  <si>
    <t>3/4"</t>
  </si>
  <si>
    <t>1"</t>
  </si>
  <si>
    <t>1.1/4"</t>
  </si>
  <si>
    <t>1.1/2"</t>
  </si>
  <si>
    <t>2"</t>
  </si>
  <si>
    <t>2.1/2"</t>
  </si>
  <si>
    <t>3"</t>
  </si>
  <si>
    <t>DIRTAP038</t>
  </si>
  <si>
    <t>DIRTAP048</t>
  </si>
  <si>
    <t>DIRTAP068</t>
  </si>
  <si>
    <t>DIRTAP088</t>
  </si>
  <si>
    <t>DIRTAP108</t>
  </si>
  <si>
    <t>DIRTAP128</t>
  </si>
  <si>
    <t>DIRTAP168</t>
  </si>
  <si>
    <t>DIRTAP208</t>
  </si>
  <si>
    <t>DIRTAP248</t>
  </si>
  <si>
    <t>QLTRPA040020</t>
  </si>
  <si>
    <t>QLTRPA050020</t>
  </si>
  <si>
    <t>QLTRPA050025</t>
  </si>
  <si>
    <t>QLTRPA063020</t>
  </si>
  <si>
    <t>QLTRPA063025</t>
  </si>
  <si>
    <t>QLTRAL025020</t>
  </si>
  <si>
    <t>QLTRAL032020</t>
  </si>
  <si>
    <t>QLTRAL040020</t>
  </si>
  <si>
    <t>QLTRAL040025</t>
  </si>
  <si>
    <t>DIRAPGO45FAL020048</t>
  </si>
  <si>
    <t>DIRAPGO45FAL025048</t>
  </si>
  <si>
    <t>DIRAPGO45FAL025068</t>
  </si>
  <si>
    <t>DIRLUBGEL0950</t>
  </si>
  <si>
    <t>950ml</t>
  </si>
  <si>
    <t>16x16,5</t>
  </si>
  <si>
    <t>20x16,5</t>
  </si>
  <si>
    <t>25x25</t>
  </si>
  <si>
    <t>40x40</t>
  </si>
  <si>
    <t>50x50</t>
  </si>
  <si>
    <t>63x63</t>
  </si>
  <si>
    <t>80x76</t>
  </si>
  <si>
    <t>110x100</t>
  </si>
  <si>
    <t>QLADAIRTRANS160165</t>
  </si>
  <si>
    <t>QLADAIRTRANS200165</t>
  </si>
  <si>
    <t>QLADAIRTRANS025025</t>
  </si>
  <si>
    <t>QLADAIRTRANS040040</t>
  </si>
  <si>
    <t>QLADAIRTRANS050050</t>
  </si>
  <si>
    <t>QLADAIRTRANS063063</t>
  </si>
  <si>
    <t>QLADAIRTRANS080076</t>
  </si>
  <si>
    <t>QLADAIRTRANS110100</t>
  </si>
  <si>
    <t>QLTUAL020S</t>
  </si>
  <si>
    <t>QLTUAL025S</t>
  </si>
  <si>
    <t>QLTUAL032S</t>
  </si>
  <si>
    <t>QLTUAL040S</t>
  </si>
  <si>
    <t>QLTUAL050S</t>
  </si>
  <si>
    <t>QLTUAL063S</t>
  </si>
  <si>
    <t>QLTUAL080S</t>
  </si>
  <si>
    <t>QLTUAL110S</t>
  </si>
  <si>
    <t>QLTUAL4016S</t>
  </si>
  <si>
    <t>QLTUAL4020S</t>
  </si>
  <si>
    <t>QLTUAL4025S</t>
  </si>
  <si>
    <t>QLTUAL4032S</t>
  </si>
  <si>
    <t>QLTUAL4040S</t>
  </si>
  <si>
    <t>QLTUAL4050S</t>
  </si>
  <si>
    <t>QLTUAL4063S</t>
  </si>
  <si>
    <t>QLTUALGY020S</t>
  </si>
  <si>
    <t>QLTUALGY025S</t>
  </si>
  <si>
    <t>QLTUALGY032S</t>
  </si>
  <si>
    <t>QLTUALGY040S</t>
  </si>
  <si>
    <t>QLTUALGY050S</t>
  </si>
  <si>
    <t>QLTUALGY063S</t>
  </si>
  <si>
    <t>QLTUALGY080S</t>
  </si>
  <si>
    <t>QLTUALG020S</t>
  </si>
  <si>
    <t>QLTUALG025S</t>
  </si>
  <si>
    <t>QLTUALG040S</t>
  </si>
  <si>
    <t>QLTUALG063S</t>
  </si>
  <si>
    <t>QLTUAL168S</t>
  </si>
  <si>
    <t>AIRTU020S</t>
  </si>
  <si>
    <t>AIRTU025S</t>
  </si>
  <si>
    <t>AIRTU032S</t>
  </si>
  <si>
    <t>AIRTU040S</t>
  </si>
  <si>
    <t>AIRTU050S</t>
  </si>
  <si>
    <t>AIRTU063S</t>
  </si>
  <si>
    <t xml:space="preserve">3/4"x1/2" </t>
  </si>
  <si>
    <t>universale</t>
  </si>
  <si>
    <t>QLSCI016</t>
  </si>
  <si>
    <t>L027 - 2021</t>
  </si>
  <si>
    <t>QLTUAL220S</t>
  </si>
  <si>
    <t>QLGO90AL220</t>
  </si>
  <si>
    <t>QLGO45AL220</t>
  </si>
  <si>
    <t>QLTEAL220</t>
  </si>
  <si>
    <t>QLRIDTU220080</t>
  </si>
  <si>
    <t>QLRIDTU220110</t>
  </si>
  <si>
    <t>QLRIDTU220168</t>
  </si>
  <si>
    <t>QLDER220168</t>
  </si>
  <si>
    <t>QLCAAL220</t>
  </si>
  <si>
    <t>QLVALFAR220</t>
  </si>
  <si>
    <t>8"</t>
  </si>
  <si>
    <t>220x80</t>
  </si>
  <si>
    <t>220x110</t>
  </si>
  <si>
    <t>220x168</t>
  </si>
  <si>
    <t>220x2"</t>
  </si>
  <si>
    <t>QLPUNM110328</t>
  </si>
  <si>
    <t>QLDFL168</t>
  </si>
  <si>
    <t>DIRDIL220DIN</t>
  </si>
  <si>
    <t>QLDFL220</t>
  </si>
  <si>
    <t>QLRIDPA063040</t>
  </si>
  <si>
    <t>QLRIDPA063050</t>
  </si>
  <si>
    <t>QLMNPAL020048</t>
  </si>
  <si>
    <t>QLMNPAL020068</t>
  </si>
  <si>
    <t>QLMNPAL025088</t>
  </si>
  <si>
    <t>QLMNPAL032108</t>
  </si>
  <si>
    <t>QLMNPAL040128</t>
  </si>
  <si>
    <t>QLMNPAL050168</t>
  </si>
  <si>
    <t>QLMNPAL063168</t>
  </si>
  <si>
    <t>QLTRAL050020</t>
  </si>
  <si>
    <t>QLTRAL050025</t>
  </si>
  <si>
    <t>QLTRAL063020</t>
  </si>
  <si>
    <t>QLTRAL063025</t>
  </si>
  <si>
    <t>20x16</t>
  </si>
  <si>
    <t>25x16</t>
  </si>
  <si>
    <t>QLRIDTU025016</t>
  </si>
  <si>
    <t>QLRIDTU020016</t>
  </si>
  <si>
    <t>73x63</t>
  </si>
  <si>
    <t>73x80</t>
  </si>
  <si>
    <t>90x80</t>
  </si>
  <si>
    <t>115x110</t>
  </si>
  <si>
    <t>QLADAIRVIC073063</t>
  </si>
  <si>
    <t>QLADAIRVIC073080</t>
  </si>
  <si>
    <t>QLADAIRVIC090080</t>
  </si>
  <si>
    <t>QLADAIRVIC115110</t>
  </si>
  <si>
    <t>QLVALFAR063</t>
  </si>
  <si>
    <t>QLVALFAR080</t>
  </si>
  <si>
    <t>220 - (8")</t>
  </si>
  <si>
    <t>168,3 - (6")</t>
  </si>
  <si>
    <t>DIRFEM10220CF</t>
  </si>
  <si>
    <t>QLVALFAR168L</t>
  </si>
  <si>
    <t>QLVALFAR220L</t>
  </si>
  <si>
    <t>QLVALFAR110L</t>
  </si>
  <si>
    <t>QLVALFAR080L</t>
  </si>
  <si>
    <t>QLVALFAR063L</t>
  </si>
  <si>
    <t>QLVAINOXMF032128</t>
  </si>
  <si>
    <t>QLVAINOXMF040128</t>
  </si>
  <si>
    <t>QLVAINOXMF050168</t>
  </si>
  <si>
    <t>QLVAINOXMF063168</t>
  </si>
  <si>
    <t>QLVAINOXMF080248</t>
  </si>
  <si>
    <t>QLVAINOXMF025088</t>
  </si>
  <si>
    <t>QLFLA220640DIN</t>
  </si>
  <si>
    <t>QLMAAL168</t>
  </si>
  <si>
    <t>QLMAAL220</t>
  </si>
  <si>
    <t>QLFLEXM020048</t>
  </si>
  <si>
    <t>QLFLEXM020068</t>
  </si>
  <si>
    <t>QLFLEXM025088</t>
  </si>
  <si>
    <t>QLFLEXM032108</t>
  </si>
  <si>
    <t>QLFLEXM040128</t>
  </si>
  <si>
    <t>QLFLEXM050168</t>
  </si>
  <si>
    <t>QLFLEXM063208</t>
  </si>
  <si>
    <t>QLFLEX020</t>
  </si>
  <si>
    <t>QLFLEX025</t>
  </si>
  <si>
    <t>QLFLEX032</t>
  </si>
  <si>
    <t>QLFLEX040</t>
  </si>
  <si>
    <t>QLFLEX050</t>
  </si>
  <si>
    <t>QLFLEX063</t>
  </si>
  <si>
    <t>QLRIDPA020016</t>
  </si>
  <si>
    <t>QLVAM016048</t>
  </si>
  <si>
    <t>QLVAF016048</t>
  </si>
  <si>
    <t>QLCLE063</t>
  </si>
  <si>
    <t>WEIGHT FOR FULL PACKS
kg</t>
  </si>
  <si>
    <t>ROUNDED UP QTY  IN FULL PACKS, pcs</t>
  </si>
  <si>
    <t>TOTAL PRICE FOR FULL PACKS</t>
  </si>
  <si>
    <t>DISCOUNT</t>
  </si>
  <si>
    <t>NET PRICE  FOR ROUNDED UP QUANTITY  IN FULL PACKS</t>
  </si>
  <si>
    <t>DESCRIPTION</t>
  </si>
  <si>
    <t>Blue Aluminium Pipe D 20 X 5800 mm (price per stick)</t>
  </si>
  <si>
    <t>Blue Aluminium Pipe D 25 X 5800 mm (price per stick)</t>
  </si>
  <si>
    <t>Blue Aluminium Pipe D 32 X 5800 mm (price per stick)</t>
  </si>
  <si>
    <t>Blue Aluminium Pipe D 40 X 5800 mm (price per stick)</t>
  </si>
  <si>
    <t>Blue Aluminium Pipe D 50  X 5800 mm (price per stick)</t>
  </si>
  <si>
    <t>Blue Aluminium Pipe D 63 X 5800 mm (price per stick)</t>
  </si>
  <si>
    <t>Blue Aluminium Pipe D 80  X 5800 mm (price per stick)</t>
  </si>
  <si>
    <t>Blue Aluminium Pipe D 110  X 5800 mm (price per stick)</t>
  </si>
  <si>
    <t>Blue Aluminium Pipe D 16  X 4000 mm (price per stick)</t>
  </si>
  <si>
    <t>Blue Aluminium Pipe D 20  X 4000 mm (price per stick)</t>
  </si>
  <si>
    <t>Blue Aluminium Pipe D 25  X 4000 mm (price per stick)</t>
  </si>
  <si>
    <t>Blue Aluminium Pipe D 32  X 4000 mm (price per stick)</t>
  </si>
  <si>
    <t>Blue Aluminium Pipe D 40  X 4000 mm (price per stick)</t>
  </si>
  <si>
    <t>Blue Aluminium Pipe D 50  X 4000 mm (price per stick)</t>
  </si>
  <si>
    <t>Blue Aluminium Pipe D 63 X 4000 mm (price per stick)</t>
  </si>
  <si>
    <t>Grey Aluminium Pipe D 20  X 5800 mm (price per stick)</t>
  </si>
  <si>
    <t>Grey Aluminium Pipe D 25  X 5800 mm (price per stick)</t>
  </si>
  <si>
    <t>Grey Aluminium Pipe D 32 X 5800 mm (price per stick)</t>
  </si>
  <si>
    <t>Grey Aluminium Pipe D 40  X 5800 mm (price per stick)</t>
  </si>
  <si>
    <t>Grey Aluminium Pipe D 50  X 5800 mm (price per stick)</t>
  </si>
  <si>
    <t>Grey Aluminium Pipe D 63  X 5800 mm (price per stick)</t>
  </si>
  <si>
    <t>Grey Aluminium Pipe D 80 X 5800 mm (price per stick)</t>
  </si>
  <si>
    <t>Green Aluminium Pipe D 20  X 5800 mm (price per stick)</t>
  </si>
  <si>
    <t>Green Aluminium Pipe D 25 X 5800 mm (price per stick)</t>
  </si>
  <si>
    <t>Green Aluminium Pipe D 40  X 5800 mm (price per stick)</t>
  </si>
  <si>
    <t>Green Aluminium Pipe D 63  X 5800 mm (price per stick)</t>
  </si>
  <si>
    <t>ALUMINIUM PIPE</t>
  </si>
  <si>
    <t>ACCESSORIES FOR ALUMINIUM PIPE</t>
  </si>
  <si>
    <t>Spacers for pipe brackets d. 20 - 32 mm  (price per pack at 10 pcs each)</t>
  </si>
  <si>
    <t>Spacers for pipe brackets d. 40 - 63 mm  (price per pack at 10 pcs each)</t>
  </si>
  <si>
    <t>Sliding Coupling in HR-Polymer Composite d. 32 mm</t>
  </si>
  <si>
    <t>Sliding Coupling in HR-Polymer Composite d. 40 mm</t>
  </si>
  <si>
    <t>Sliding Coupling in HR-Polymer Composite d. 50 mm</t>
  </si>
  <si>
    <t>Sliding Coupling in HR-Polymer Composite d. 63 mm</t>
  </si>
  <si>
    <t>45° Elbow in HR-Polymer Composite d. 20 mm</t>
  </si>
  <si>
    <t>45° Elbow in HR-Polymer Composite d. 25 mm</t>
  </si>
  <si>
    <t>45° Elbow in HR-Polymer Composite d. 32 mm</t>
  </si>
  <si>
    <t>45° Elbow in HR-Polymer Composite d. 40 mm</t>
  </si>
  <si>
    <t>45° Elbow in HR-Polymer Composite d. 50 mm</t>
  </si>
  <si>
    <t>45° Elbow in HR-Polymer Composite d. 63 mm</t>
  </si>
  <si>
    <t>90° Elbow in HR-Polymer Composite d. 16 mm</t>
  </si>
  <si>
    <t>90° Elbow in HR-Polymer Composite d. 20 mm</t>
  </si>
  <si>
    <t>90° Elbow in HR-Polymer Composite d. 25 mm</t>
  </si>
  <si>
    <t>90° Elbow in HR-Polymer Composite d. 32 mm</t>
  </si>
  <si>
    <t>90° Elbow in HR-Polymer Composite d. 40 mm</t>
  </si>
  <si>
    <t>90° Elbow in HR-Polymer Composite d. 50 mm</t>
  </si>
  <si>
    <t>90° Elbow in HR-Polymer Composite d. 63 mm</t>
  </si>
  <si>
    <t>Tee in HR-Polymer Composite d. 16 mm</t>
  </si>
  <si>
    <t>Tee in HR-Polymer Composite d. 20 mm</t>
  </si>
  <si>
    <t>Tee in HR-Polymer Composite d. 25 mm</t>
  </si>
  <si>
    <t>Tee in HR-Polymer Composite d. 32 mm</t>
  </si>
  <si>
    <t>Tee in HR-Polymer Composite d. 40 mm</t>
  </si>
  <si>
    <t>Tee in HR-Polymer Composite d. 50 mm</t>
  </si>
  <si>
    <t>Tee in HR-Polymer Composite d. 63 mm</t>
  </si>
  <si>
    <t>Reducing Tee in HR-Polymer Composite d. 20x16 mm</t>
  </si>
  <si>
    <t>Reducing Tee in HR-Polymer Composite d. 25x16 mm</t>
  </si>
  <si>
    <t>Reducing Tee in HR-Polymer Composite d. 25x20 mm</t>
  </si>
  <si>
    <t>Reducing Tee in HR-Polymer Composite d. 32x20 mm</t>
  </si>
  <si>
    <t>Reducing Tee in HR-Polymer Composite d. 32x25 mm</t>
  </si>
  <si>
    <t>Reducing Tee in HR-Polymer Composite d. 40x20 mm</t>
  </si>
  <si>
    <t>Reducing Tee in HR-Polymer Composite d. 40x25 mm</t>
  </si>
  <si>
    <t>Reducing Tee in HR-Polymer Composite d. 40x32 mm</t>
  </si>
  <si>
    <t>Reducing Tee in HR-Polymer Composite d. 50x20 mm</t>
  </si>
  <si>
    <t>Reducing Tee in HR-Polymer Composite d. 50x25 mm</t>
  </si>
  <si>
    <t>Reducing Tee in HR-Polymer Composite d. 50x32 mm</t>
  </si>
  <si>
    <t>Reducing Tee in HR-Polymer Composite d. 50x40 mm</t>
  </si>
  <si>
    <t>Reducing Tee in HR-Polymer Composite d. 63x20 mm</t>
  </si>
  <si>
    <t>Reducing Tee in HR-Polymer Composite d. 63x25 mm</t>
  </si>
  <si>
    <t>Reducing Tee in HR-Polymer Composite d. 63x40 mm</t>
  </si>
  <si>
    <t>Reducing Tee in HR-Polymer Composite d. 63x50 mm</t>
  </si>
  <si>
    <t>End Cap in HR-Polymer Composite d. 16 mm</t>
  </si>
  <si>
    <t>End Cap in HR-Polymer Composite d. 20 mm</t>
  </si>
  <si>
    <t>End Cap in HR-Polymer Composite d. 25 mm</t>
  </si>
  <si>
    <t>End Cap in HR-Polymer Composite d. 32 mm</t>
  </si>
  <si>
    <t>End Cap in HR-Polymer Composite d. 40 mm</t>
  </si>
  <si>
    <t>End Cap in HR-Polymer Composite d. 50 mm</t>
  </si>
  <si>
    <t>End Cap in HR-Polymer Composite d. 63 mm</t>
  </si>
  <si>
    <t>90° Elbow male threaded, in HR-Polymer Composite d. 20x1/2"</t>
  </si>
  <si>
    <t>90° Elbow male threaded, in HR-Polymer Composite d. 25x1/2"</t>
  </si>
  <si>
    <t>90° Elbow male threaded, in HR-Polymer Composite d. 25x3/4"</t>
  </si>
  <si>
    <t>Union male threaded, in HR-Polymer Composite d. 16x1/2"</t>
  </si>
  <si>
    <t>Union male threaded, in HR-Polymer Composite d. 20x1/2"</t>
  </si>
  <si>
    <t>Union male threaded, in HR-Polymer Composite d. 20x3/4"</t>
  </si>
  <si>
    <t>Union male threaded, in HR-Polymer Composite d. 25x1/2"</t>
  </si>
  <si>
    <t>Union male threaded, in HR-Polymer Composite d. 25x3/4"</t>
  </si>
  <si>
    <t>Union male threaded, in HR-Polymer Composite d. 25x1"</t>
  </si>
  <si>
    <t>Union male threaded, in HR-Polymer Composite d. 32x1"</t>
  </si>
  <si>
    <t>Union male threaded, in HR-Polymer Composite d. 32x1.1/4"</t>
  </si>
  <si>
    <t>Union male threaded, in HR-Polymer Composite d. 40x1"</t>
  </si>
  <si>
    <t>Union male threaded, in HR-Polymer Composite d. 40x1.1/4"</t>
  </si>
  <si>
    <t>Union male threaded, in HR-Polymer Composite d. 40x1.1/2"</t>
  </si>
  <si>
    <t>Union male threaded, in HR-Polymer Composite d. 50x1.1/2"</t>
  </si>
  <si>
    <t>Union male threaded, in HR-Polymer Composite d. 50x2"</t>
  </si>
  <si>
    <t>Union male threaded, in HR-Polymer Composite d. 63x2"</t>
  </si>
  <si>
    <t>Union male threaded, in HR-Polymer Composite with aluminium body d. 20x1/2"</t>
  </si>
  <si>
    <t>Union male threaded, in HR-Polymer Composite with aluminium body d. 20x3/4"</t>
  </si>
  <si>
    <t>Union male threaded, in HR-Polymer Composite with aluminium body d. 25x1"</t>
  </si>
  <si>
    <t>Union male threaded, in HR-Polymer Composite with aluminium body d. 32x1.1/4"</t>
  </si>
  <si>
    <t>Union male threaded, in HR-Polymer Composite with aluminium body d. 40x1.1/2"</t>
  </si>
  <si>
    <t>Union male threaded, in HR-Polymer Composite with aluminium body d. 50x2"</t>
  </si>
  <si>
    <t>Union male threaded, in HR-Polymer Composite with aluminium body d. 63x2"</t>
  </si>
  <si>
    <t>90° Elbow, aluminium, d. 20 mm</t>
  </si>
  <si>
    <t>90° Elbow, aluminium, d. 25 mm</t>
  </si>
  <si>
    <t>90° Elbow, aluminium, d. 32 mm</t>
  </si>
  <si>
    <t>90° Elbow, aluminium, d. 40 mm</t>
  </si>
  <si>
    <t>90° Elbow, aluminium, d. 50 mm</t>
  </si>
  <si>
    <t>90° Elbow, aluminium, d. 63 mm</t>
  </si>
  <si>
    <t>90° Elbow, aluminium, d. 80 mm</t>
  </si>
  <si>
    <t>90° Elbow, aluminium, d. 110 mm</t>
  </si>
  <si>
    <t>Aluminium end cap d. 20 mm</t>
  </si>
  <si>
    <t>Aluminium end cap d. 25 mm</t>
  </si>
  <si>
    <t>Aluminium end cap d. 32 mm</t>
  </si>
  <si>
    <t>Aluminium end cap d. 40 mm</t>
  </si>
  <si>
    <t>Aluminium end cap d. 50 mm</t>
  </si>
  <si>
    <t>Aluminium end cap d. 63 mm</t>
  </si>
  <si>
    <t>Aluminium end cap d. 80 mm</t>
  </si>
  <si>
    <t>45° Elbow, aluminium, d. 20 mm</t>
  </si>
  <si>
    <t>45° Elbow, aluminium, d. 25 mm</t>
  </si>
  <si>
    <t>45° Elbow, aluminium, d. 32 mm</t>
  </si>
  <si>
    <t>45° Elbow, aluminium, d. 40 mm</t>
  </si>
  <si>
    <t>45° Elbow, aluminium, female threaded d. 20x1/2"</t>
  </si>
  <si>
    <t>45° Elbow, aluminium, female threaded d. 25x1/2"</t>
  </si>
  <si>
    <t>45° Elbow, aluminium, female threaded d. 25x3/4"</t>
  </si>
  <si>
    <t>90° Elbow, aluminium, male threaded d. 20x1/2"</t>
  </si>
  <si>
    <t>90° Elbow, aluminium, male threaded d. 25x1/2"</t>
  </si>
  <si>
    <t>90° Elbow, aluminium, male threaded d. 25x3/4"</t>
  </si>
  <si>
    <t>Aluminium Tee, d. 20 mm</t>
  </si>
  <si>
    <t>Aluminium Tee, d. 25 mm</t>
  </si>
  <si>
    <t>Aluminium Tee, d. 32 mm</t>
  </si>
  <si>
    <t>Aluminium Tee, d. 40 mm</t>
  </si>
  <si>
    <t>Aluminium Tee, d. 50 mm</t>
  </si>
  <si>
    <t>Aluminium Tee, d. 63 mm</t>
  </si>
  <si>
    <t>Aluminium Tee, d. 80 mm</t>
  </si>
  <si>
    <t>Aluminium Tee, d. 110 mm</t>
  </si>
  <si>
    <t>Reducing Tee in Aluminium d. 25x20</t>
  </si>
  <si>
    <t>Reducing Tee in Aluminium d. 32x20</t>
  </si>
  <si>
    <t>Reducing Tee in Aluminium d. 40x20</t>
  </si>
  <si>
    <t>Reducing Tee in Aluminium d. 40x25</t>
  </si>
  <si>
    <t>Reducing Tee in Aluminium d. 50x20</t>
  </si>
  <si>
    <t>Reducing Tee in Aluminium d. 50x25</t>
  </si>
  <si>
    <t>Reducing Tee in Aluminium d. 63x20</t>
  </si>
  <si>
    <t>Reducing Tee in Aluminium d. 63x25</t>
  </si>
  <si>
    <t>Aluminium threaded Tee, female threaded, d. 20x1/2"</t>
  </si>
  <si>
    <t>Aluminium threaded Tee, female threaded, d. 25x3/4"</t>
  </si>
  <si>
    <t>Aluminium threaded Tee, female threaded, d. 32x1"</t>
  </si>
  <si>
    <t>Aluminium threaded Tee, female threaded, d. 40x1.1/4"</t>
  </si>
  <si>
    <t>Aluminium threaded Tee, female threaded, d. 50x1.1/2"</t>
  </si>
  <si>
    <t>Aluminium threaded Tee, female threaded, d. 63x1.1/4"</t>
  </si>
  <si>
    <t>Aluminium threaded Tee, female threaded, d. 80x2.1/2"</t>
  </si>
  <si>
    <t>Aluminium threaded Tee, female threaded, d. 110x3"</t>
  </si>
  <si>
    <t xml:space="preserve">Flanged Tip, aluminium, 80x3" DIN </t>
  </si>
  <si>
    <t>Flanged Tip, aluminium, 110x4" DIN</t>
  </si>
  <si>
    <t>Nipple socket, aluminium, male threaded d. 20x1/2"</t>
  </si>
  <si>
    <t>Nipple socket, aluminium, male threaded d. 20x3/4"</t>
  </si>
  <si>
    <t>Nipple socket, aluminium, male threaded d. 25x3/4"</t>
  </si>
  <si>
    <t>Nipple socket, aluminium, male threaded d. 25x1"</t>
  </si>
  <si>
    <t>Nipple socket, aluminium, male threaded d. 32x1.1/4"</t>
  </si>
  <si>
    <t>Nipple socket, aluminium, male threaded d. 40x1.1/2"</t>
  </si>
  <si>
    <t>Nipple socket, aluminium, male threaded d. 50x2"</t>
  </si>
  <si>
    <t>Nipple socket, aluminium, male threaded d. 63x2"</t>
  </si>
  <si>
    <t>Nipple socket, aluminium, male threaded d. 63x2.1/2"</t>
  </si>
  <si>
    <t>Nipple socket, aluminium, male threaded d. 80x2.1/2"</t>
  </si>
  <si>
    <t>Nipple socket, aluminium, male threaded d. 80x3"</t>
  </si>
  <si>
    <t>Nipple socket, aluminium, female threaded d. 20x1/2"</t>
  </si>
  <si>
    <t>Nipple socket, aluminium, female threaded d. 20x3/4"</t>
  </si>
  <si>
    <t>Nipple socket, aluminium, female threaded d. 25x3/4"</t>
  </si>
  <si>
    <t>Nipple socket, aluminium, female threaded d. 25x1"</t>
  </si>
  <si>
    <t>Nipple socket, aluminium, female threaded d. 32x1.1/4"</t>
  </si>
  <si>
    <t>Nipple socket, aluminium, female threaded d. 40x1.1/2"</t>
  </si>
  <si>
    <t>Nipple socket, aluminium, female threaded d. 50x2"</t>
  </si>
  <si>
    <t>Nipple socket, aluminium, female threaded d. 63x2.1/2"</t>
  </si>
  <si>
    <t>Flanged Coupling, aluminium, d. 63x2" DIN</t>
  </si>
  <si>
    <t>Flanged Coupling, aluminium, d. 80x3" DIN</t>
  </si>
  <si>
    <t>Flanged Coupling, aluminium, d. 110x4" DIN</t>
  </si>
  <si>
    <t>QUICK LINE</t>
  </si>
  <si>
    <t>WALL MOUNT MANIFOLD QUICK LINE</t>
  </si>
  <si>
    <t>Single port manifold, female threads d. 1/2"x1/2"</t>
  </si>
  <si>
    <t>Single port manifold, female threads d. 20x1/2"</t>
  </si>
  <si>
    <t>Single port manifold, female threads d. 25x1/2"</t>
  </si>
  <si>
    <t>Single port manifold, female threads d. 25x3/4"</t>
  </si>
  <si>
    <t>Two port manifold, female threads + drain 1/4" (blind) IN 1/2" OUT 1/2"</t>
  </si>
  <si>
    <t xml:space="preserve">Two port manifold, female threads + drain 1/4" (blind) IN 3/4" OUT 1/2" </t>
  </si>
  <si>
    <t>Three port manifold, female threads + drain 1/4" (blind) IN 1/2" OUT 1/2"</t>
  </si>
  <si>
    <t>Four port manifold, female threads + drain 1/4" (blind) IN 1/2" OUT 1/2"</t>
  </si>
  <si>
    <t>Four port manifold, female threads + drain 1/4" (blind) IN 3/4" OUT 3/4"</t>
  </si>
  <si>
    <t xml:space="preserve">Five port manifold, female threads + drain 1/4" (blind) IN 3/4" OUT 1/2" </t>
  </si>
  <si>
    <t xml:space="preserve">Five port manifold, female threads IN 3/4" OUT 3/8" </t>
  </si>
  <si>
    <t xml:space="preserve">Five port manifold, female threads IN 3/4" OUT 1/2" </t>
  </si>
  <si>
    <t xml:space="preserve">Seven port manifold, female threads + drain 1/4" (blind) IN 3/4" OUT 1/2" </t>
  </si>
  <si>
    <t>QUICK  BRANCH PLUG</t>
  </si>
  <si>
    <t>Quick branch plug with female threaded aluminium outlet 25x1/2"</t>
  </si>
  <si>
    <t>Quick branch plug with female threaded aluminium outlet 32x1/2"</t>
  </si>
  <si>
    <t>Quick branch plug with female threaded aluminium outlet 40x1/2"</t>
  </si>
  <si>
    <t>Quick branch plug with female threaded aluminium outlet 40x3/4"</t>
  </si>
  <si>
    <t>Quick branch plug with female threaded aluminium outlet 50x1/2"</t>
  </si>
  <si>
    <t>Quick branch plug with female threaded aluminium outlet 50x3/4"</t>
  </si>
  <si>
    <t>Quick branch plug with female threaded aluminium outlet 63x1/2"</t>
  </si>
  <si>
    <t>Quick branch plug with female threaded aluminium outlet 63x3/4"</t>
  </si>
  <si>
    <t>Quick branch plug with female threaded aluminium outlet 63x1"</t>
  </si>
  <si>
    <t>Quick branch plug with female threaded aluminium outlet 80x1/2"</t>
  </si>
  <si>
    <t>Quick branch plug with female threaded aluminium outlet 80x3/4"</t>
  </si>
  <si>
    <t>Quick branch plug with female threaded aluminium outlet 80x1"</t>
  </si>
  <si>
    <t>Quick branch plug with female threaded aluminium outlet 110X3/4"</t>
  </si>
  <si>
    <t>Quick branch plug with female threaded aluminium outlet 110X1"</t>
  </si>
  <si>
    <t>Quick branch plug with aluminium ring nut 25x20</t>
  </si>
  <si>
    <t>Quick branch plug with aluminium ring nut 32x20</t>
  </si>
  <si>
    <t>Quick branch plug with aluminium ring nut 40x20</t>
  </si>
  <si>
    <t>Quick branch plug with aluminium ring nut 40x25</t>
  </si>
  <si>
    <t>Quick branch plug with aluminium ring nut 50x20</t>
  </si>
  <si>
    <t>Quick branch plug with aluminium ring nut 50x25</t>
  </si>
  <si>
    <t>Quick branch plug with aluminium ring nut 63x20</t>
  </si>
  <si>
    <t>Quick branch plug with aluminium ring nut 63x25</t>
  </si>
  <si>
    <t>Quick branch plug with aluminium ring nut 63x32</t>
  </si>
  <si>
    <t>Quick branch plug with aluminium ring nut 80x20</t>
  </si>
  <si>
    <t>Quick branch plug with aluminium ring nut 80x25</t>
  </si>
  <si>
    <t>Quick branch plug with aluminium ring nut 80x32</t>
  </si>
  <si>
    <t>Quick branch plug with aluminium ring nut 110x20</t>
  </si>
  <si>
    <t>Quick branch plug with aluminium ring nut 110x25</t>
  </si>
  <si>
    <t>Quick branch plug with aluminium ring nut 110x32</t>
  </si>
  <si>
    <t>Quick branch plug in HR-Polymer Composite d. 25x16</t>
  </si>
  <si>
    <t>Quick branch plug in HR-Polymer Composite d. 25x20</t>
  </si>
  <si>
    <t>Quick branch plug in HR-Polymer Composite d. 32x16</t>
  </si>
  <si>
    <t>Quick branch plug in HR-Polymer Composite d. 32x20</t>
  </si>
  <si>
    <t>Quick branch plug in HR-Polymer Composite d. 40x16</t>
  </si>
  <si>
    <t>Quick branch plug in HR-Polymer Composite d. 40x20</t>
  </si>
  <si>
    <t>Quick branch plug in HR-Polymer Composite d. 40x25</t>
  </si>
  <si>
    <t>Quick branch plug in HR-Polymer Composite d. 50x16</t>
  </si>
  <si>
    <t>Quick branch plug in HR-Polymer Composite d. 50x20</t>
  </si>
  <si>
    <t>Quick branch plug in HR-Polymer Composite d. 50x25</t>
  </si>
  <si>
    <t>Quick branch plug in HR-Polymer Composite d. 63x20</t>
  </si>
  <si>
    <t>Quick branch plug in HR-Polymer Composite d. 63x25</t>
  </si>
  <si>
    <t>Quick branch plug in HR-Polymer Composite d. 63x32</t>
  </si>
  <si>
    <t>Quick branch plug in HR-Polymer Composite d. 80x20</t>
  </si>
  <si>
    <t>Quick branch plug in HR-Polymer Composite d. 80x25</t>
  </si>
  <si>
    <t>Quick branch plug in HR-Polymer Composite d. 80x32</t>
  </si>
  <si>
    <t>Quick branch plug in HR-Polymer Composite d. 110x25</t>
  </si>
  <si>
    <t>Quick branch plug in HR-Polymer Composite d. 110x32</t>
  </si>
  <si>
    <t>QUICK LINE BALL VALVE</t>
  </si>
  <si>
    <t>Quick Line stainless steel ball valve d. 25 mm</t>
  </si>
  <si>
    <t>Quick Line stainless steel ball valve d. 32 mm</t>
  </si>
  <si>
    <t>Quick Line stainless steel ball valve d. 40 mm</t>
  </si>
  <si>
    <t>Quick Line stainless steel ball valve d. 50 mm</t>
  </si>
  <si>
    <t>Quick Line stainless steel ball valve d. 63 mm</t>
  </si>
  <si>
    <t>Quick Line stainless steel ball valve d. 80 mm</t>
  </si>
  <si>
    <t>Quick Line stainless steel ball valve, female threaded, d. 25x1" + nipple socket m/m 1"x1"</t>
  </si>
  <si>
    <t>Quick Line stainless steel ball valve, female threaded, d. 32x1.1/2" + nipple socket m/m 1.1/2"x1.1/2"</t>
  </si>
  <si>
    <t>Quick Line stainless steel ball valve, female threaded, d. 40x1.1/2" + nipple socket m/m 1.1/2"x1.1/2"</t>
  </si>
  <si>
    <t>Quick Line stainless steel ball valve, female threaded, d. 50x2" + nipple socket m/m 2"x2"</t>
  </si>
  <si>
    <t>Quick Line stainless steel ball valve, female threaded, d. 63x2" + nipple socket m/m 2"x2"</t>
  </si>
  <si>
    <t>Quick Line stainless steel ball valve, female threaded, d. 80x3" + nipple socket m/m 3"x3"</t>
  </si>
  <si>
    <t>Quick Line male threaded connection ball valve with aluminium ring nut d. 20x1/2"</t>
  </si>
  <si>
    <t>Quick Line male threaded connection ball valve with aluminium ring nut d. 25x3/4"</t>
  </si>
  <si>
    <t>Quick Line female threaded connection ball valve with aluminium ring nut d. 20x1/2"</t>
  </si>
  <si>
    <t>Quick Line female threaded connection ball valve with aluminium ring nut d. 25x3/4"</t>
  </si>
  <si>
    <t>QUICK LINE ACCESSORIES</t>
  </si>
  <si>
    <t>Fittings holder safety block for AIRCOM aluminium fittings d. 20 mm</t>
  </si>
  <si>
    <t>Fittings holder safety block for AIRCOM aluminium fittings d. 25 mm</t>
  </si>
  <si>
    <t>Anti-whiplash kit</t>
  </si>
  <si>
    <t>Threaded flange DIN d. 2"</t>
  </si>
  <si>
    <t>Threaded flange DIN d. 3"</t>
  </si>
  <si>
    <t>Threaded flange DIN d. 4"</t>
  </si>
  <si>
    <t>Blind flange d. 110 mm</t>
  </si>
  <si>
    <t>Male threaded Quick Line spigot (aluminium) d. 16x3/8"</t>
  </si>
  <si>
    <t>Male threaded Quick Line spigot (aluminium) d. 20x1/2"</t>
  </si>
  <si>
    <t>Male threaded Quick Line spigot (aluminium) d. 20x3/4"</t>
  </si>
  <si>
    <t>Male threaded Quick Line spigot (aluminium) d. 25x1"</t>
  </si>
  <si>
    <t>Male threaded Quick Line spigot (aluminium) d. 32x1.1/4"</t>
  </si>
  <si>
    <t>Male threaded Quick Line spigot (aluminium) d. 40x1.1/2"</t>
  </si>
  <si>
    <t>Male threaded Quick Line spigot (aluminium) d. 50x2"</t>
  </si>
  <si>
    <t>Male threaded Quick Line spigot (aluminium) d. 63x2"</t>
  </si>
  <si>
    <t>Male threaded Quick Line spigot (aluminium) d. 80x3"</t>
  </si>
  <si>
    <t>Male threaded Quick Line spigot (aluminium) d. 110x4"</t>
  </si>
  <si>
    <t>Plug male threaded - d. 3/8"</t>
  </si>
  <si>
    <t>Plug male threaded - d. 1/2"</t>
  </si>
  <si>
    <t>Plug male threaded - d. 3/4"</t>
  </si>
  <si>
    <t>Plug male threaded - d. 1"</t>
  </si>
  <si>
    <t>Plug male threaded - d. 1.1/4"</t>
  </si>
  <si>
    <t>Plug male threaded - d. 1.1/2"</t>
  </si>
  <si>
    <t>Plug male threaded - d. 2"</t>
  </si>
  <si>
    <t>Plug male threaded - d. 2.1/2"</t>
  </si>
  <si>
    <t>Plug male threaded - d. 3"</t>
  </si>
  <si>
    <t>Quick Line nut wrench for aluminium fittings, d. 20 - 25 mm</t>
  </si>
  <si>
    <t>Quick Line nut wrench for aluminium fittings, d. 32 - 40 mm</t>
  </si>
  <si>
    <t>Quick Line nut wrench for aluminium fittings, d. 50 mm</t>
  </si>
  <si>
    <t>Quick Line nut wrench for aluminium fittings, d. 63 mm</t>
  </si>
  <si>
    <t>Quick Line nut wrench for aluminium fittings, d. 80 mm</t>
  </si>
  <si>
    <t>Quick Line holding wrench for aluminium fittings, d. 20 mm</t>
  </si>
  <si>
    <t>Quick Line holding wrench for aluminium fittings, d. 25 mm</t>
  </si>
  <si>
    <t>Quick Line holding wrench for aluminium fittings, d. 32 mm</t>
  </si>
  <si>
    <t>Quick Line holding wrench for aluminium fittings, d. 50 mm</t>
  </si>
  <si>
    <t>Flat seal d. 63 mm</t>
  </si>
  <si>
    <t>Flat seal d. 80 mm</t>
  </si>
  <si>
    <t>Flat seal d. 110 mm</t>
  </si>
  <si>
    <t>Condensate discharge valve 1/4"</t>
  </si>
  <si>
    <t>Viton O-Ring seal for couplings in HR-Polymer d. 16 mm</t>
  </si>
  <si>
    <t>Aluminium ring nut with stainless steel clamping ring d. 20 mm</t>
  </si>
  <si>
    <t>Aluminium ring nut with stainless steel clamping ring d. 25 mm</t>
  </si>
  <si>
    <t>Aluminium ring nut with stainless steel clamping ring d. 32 mm</t>
  </si>
  <si>
    <t>Aluminium ring nut with stainless steel clamping ring d. 40 mm</t>
  </si>
  <si>
    <t>Aluminium ring nut with stainless steel clamping ring d. 50 mm</t>
  </si>
  <si>
    <t>Aluminium ring nut with stainless steel clamping ring d. 63 mm</t>
  </si>
  <si>
    <t>Aluminium ring nut with stainless steel clamping ring d. 80 mm</t>
  </si>
  <si>
    <t>Aluminium ring nut with stainless steel clamping ring d. 110 mm</t>
  </si>
  <si>
    <t>Assembly lubricating fluid for AIRCOM fittings (oilfree) - 750ml</t>
  </si>
  <si>
    <t>Wall mounting bracket, type CLDC 150mm</t>
  </si>
  <si>
    <t>Wall mounting bracket, type CLDC 300mm</t>
  </si>
  <si>
    <t>Section type LDC 2000mm</t>
  </si>
  <si>
    <t>Preassembled bolt TMN-M8 30 mm</t>
  </si>
  <si>
    <t>Preassembled bolt TMN-M8 40 mm</t>
  </si>
  <si>
    <t>Preassembled bolt TMN-M8 50 mm</t>
  </si>
  <si>
    <t>Preassembled bolt TMN-M8 60 mm</t>
  </si>
  <si>
    <t>Preassembled bolt TMN-M8 100 mm</t>
  </si>
  <si>
    <t>Quick section mounting kit (slick) - M8 50 mm</t>
  </si>
  <si>
    <t>Quick section mounting kit (slick) - M8 70 mm</t>
  </si>
  <si>
    <t xml:space="preserve">Ø168,3 mm / 6" RANGE -  Ø220 mm / 8" RANGE - </t>
  </si>
  <si>
    <t>End cap, aluminium, 168,3 mm- 6", grooved end</t>
  </si>
  <si>
    <t>Spare knife for pipe cutter DIRCUTML016025</t>
  </si>
  <si>
    <t>Inside bending spring for multilayer pipe d. 16 mm</t>
  </si>
  <si>
    <t>Inside bending spring for multilayer pipe d. 20 mm</t>
  </si>
  <si>
    <t>Inside bending spring for multilayer pipe d. 25 mm</t>
  </si>
  <si>
    <t>Outside bending spring for multilayer pipe d. 16 mm</t>
  </si>
  <si>
    <t>Outside bending spring for multilayer pipe d. 20 mm</t>
  </si>
  <si>
    <t>Outside bending spring for multilayer pipe d. 25 mm</t>
  </si>
  <si>
    <t>Pipe bending gun for QLTUMLST multilayer pipe d. 16 - 20 - 25</t>
  </si>
  <si>
    <t>MULTILAYER FOR COMPRESSED AIR</t>
  </si>
  <si>
    <t>Tee Classic Line d. 20 mm</t>
  </si>
  <si>
    <t>Tee Classic Line d. 25 mm</t>
  </si>
  <si>
    <t>Tee Classic Line d. 32 mm</t>
  </si>
  <si>
    <t>Tee Classic Line d. 40 mm</t>
  </si>
  <si>
    <t>Tee Classic Line d. 50 mm</t>
  </si>
  <si>
    <t>Tee Classic Line d. 63 mm</t>
  </si>
  <si>
    <t>90° Elbow Classic Line d. 20 mm</t>
  </si>
  <si>
    <t>90° Elbow Classic Line d. 25 mm</t>
  </si>
  <si>
    <t>90° Elbow Classic Line d. 32 mm</t>
  </si>
  <si>
    <t>90° Elbow Classic Line d. 40 mm</t>
  </si>
  <si>
    <t>90° Elbow Classic Line d. 50 mm</t>
  </si>
  <si>
    <t>90° Elbow Classic Line d. 63 mm</t>
  </si>
  <si>
    <t>45° Elbow Classic Line d. 20 mm</t>
  </si>
  <si>
    <t>45° Elbow Classic Line d. 25 mm</t>
  </si>
  <si>
    <t>45° Elbow Classic Line d. 32 mm</t>
  </si>
  <si>
    <t>45° Elbow Classic Line d. 40 mm</t>
  </si>
  <si>
    <t>45° Elbow Classic Line d. 50 mm</t>
  </si>
  <si>
    <t>45° Elbow Classic Line d. 63 mm</t>
  </si>
  <si>
    <t>Union, female/female d. 20 mm</t>
  </si>
  <si>
    <t>Union, female/female d. 25 mm</t>
  </si>
  <si>
    <t>Union, female/female d. 32 mm</t>
  </si>
  <si>
    <t>Union, female/female d. 40 mm</t>
  </si>
  <si>
    <t>Union, female/female d. 50 mm</t>
  </si>
  <si>
    <t>Union, female/female d. 63 mm</t>
  </si>
  <si>
    <t>End cap Classic Line d. 20 mm</t>
  </si>
  <si>
    <t>End cap Classic Line d. 25 mm</t>
  </si>
  <si>
    <t>End cap Classic Line d. 32 mm</t>
  </si>
  <si>
    <t>End cap Classic Line d. 40 mm</t>
  </si>
  <si>
    <t>End cap Classic Line d. 50 mm</t>
  </si>
  <si>
    <t>End cap Classic Line d. 63 mm</t>
  </si>
  <si>
    <t>Reduction Classic Line, male/female d. 25x20 mm</t>
  </si>
  <si>
    <t>Reduction Classic Line, male/female d. 32x20 mm</t>
  </si>
  <si>
    <t>Reduction Classic Line, male/female d. 32x25 mm</t>
  </si>
  <si>
    <t>Reduction Classic Line, male/female d. 40x25 mm</t>
  </si>
  <si>
    <t>Reduction Classic Line, male/female d. 40x32 mm</t>
  </si>
  <si>
    <t>Reduction Classic Line, male/female d. 50x32 mm</t>
  </si>
  <si>
    <t>Reduction Classic Line, male/female d. 50x40 mm</t>
  </si>
  <si>
    <t>Reduction Classic Line, male/female d. 63x40 mm</t>
  </si>
  <si>
    <t>Reduction Classic Line, male/female d. 63x50 mm</t>
  </si>
  <si>
    <t>Reducing Tee Classic Line d. 25x20 mm</t>
  </si>
  <si>
    <t>Reducing Tee Classic Line d. 32x20 mm</t>
  </si>
  <si>
    <t>Reducing Tee Classic Line d. 32x25 mm</t>
  </si>
  <si>
    <t>Reducing Tee Classic Line d. 40x20 mm</t>
  </si>
  <si>
    <t>Reducing Tee Classic Line d. 40x25 mm</t>
  </si>
  <si>
    <t>Reducing Tee Classic Line d. 50x20 mm</t>
  </si>
  <si>
    <t>Reducing Tee Classic Line d. 50x25 mm</t>
  </si>
  <si>
    <t>Reducing Tee Classic Line d. 63x20 mm</t>
  </si>
  <si>
    <t>Reducing Tee Classic Line d. 63x25 mm</t>
  </si>
  <si>
    <t>Equal Tee, aluminium, 220mm - 8", grooved ends</t>
  </si>
  <si>
    <t>*** PRODUCT UNTIL STOCKS LAST</t>
  </si>
  <si>
    <t>*** PRODUCT UNTIL STOCKS LASTE</t>
  </si>
  <si>
    <t>Blue Aluminium Pipe D.168 X 5800 mm, grooved ends (price per stick)</t>
  </si>
  <si>
    <t>Blue Aluminium Pipe D.220 X 5800 mm, grooved ends (price per stick)</t>
  </si>
  <si>
    <t>Blue Aluminium Double Bend d.16 mm (price per pc)</t>
  </si>
  <si>
    <t>Blue Aluminium Double Bend d.20 mm (price per pc)</t>
  </si>
  <si>
    <t>Blue Aluminium Double Bend d.25mm (price per pc)</t>
  </si>
  <si>
    <t>Brackets for pipes dia.16 mm, with M8 thread insert piece (price per pack at 10 pcs each)</t>
  </si>
  <si>
    <t>Brackets for pipes dia.20 mm, with M8 thread insert piece (price per pack at 10 pcs each)</t>
  </si>
  <si>
    <t>Brackets for pipes dia.25 mm, with M8 thread insert piece (price per pack at 10 pcs each)</t>
  </si>
  <si>
    <t>Brackets for pipes dia.32 mm, with M8 thread insert piece (price per pack at 10 pcs each)</t>
  </si>
  <si>
    <t>Brackets for pipes dia.40 mm, with M8 thread insert piece (price per pack at 10 pcs each)</t>
  </si>
  <si>
    <t>Brackets for pipes dia.50 mm, with M8 thread insert piece (price per pack at 10 pcs each)</t>
  </si>
  <si>
    <t>Brackets for pipes dia.63 mm, with M8 thread insert piece (price per pack at 10 pcs each)</t>
  </si>
  <si>
    <t>Brackets for pipes dia.80 mm, with M8 thread insert piece (price per pack at 10 pcs each)</t>
  </si>
  <si>
    <t>Brackets for pipes dia.110 mm, with M8 thread insert piece (price per pack at 10 pcs each)</t>
  </si>
  <si>
    <t>Straight Coupling in HR-Polymer Composite d. 16 mm</t>
  </si>
  <si>
    <t>Straight Coupling in HR-Polymer Composite d. 20 mm</t>
  </si>
  <si>
    <t>Straight Coupling in HR-Polymer Composite d. 25 mm</t>
  </si>
  <si>
    <t>Straight Coupling in HR-Polymer Composite d. 32 mm</t>
  </si>
  <si>
    <t>Straight Coupling in HR-Polymer Composite d. 40 mm</t>
  </si>
  <si>
    <t>Straight Coupling in HR-Polymer Composite d. 50 mm</t>
  </si>
  <si>
    <t>Straight Coupling in HR-Polymer Composite d. 63 mm</t>
  </si>
  <si>
    <t>Threaded tee, female thread, in HR-Polymer Composite d. 20x1/2"</t>
  </si>
  <si>
    <t>Threaded tee, female thread, in HR-Polymer Composite d. 25x1/2"</t>
  </si>
  <si>
    <t>Straight Reduction in HR-Polymer Composite d. 20x16 mm</t>
  </si>
  <si>
    <t>Straight Reduction in HR-Polymer Composite d. 25x20 mm</t>
  </si>
  <si>
    <t>Straight Reduction in HR-Polymer Composite d. 32x25 mm</t>
  </si>
  <si>
    <t>Straight Reduction in HR-Polymer Composite d. 40x25 mm</t>
  </si>
  <si>
    <t>Straight Reduction in HR-Polymer Composite d. 40x32 mm</t>
  </si>
  <si>
    <t>Straight Reduction in HR-Polymer Composite d. 50x40 mm</t>
  </si>
  <si>
    <t>Straight Reduction in HR-Polymer Composite d. 63x40 mm</t>
  </si>
  <si>
    <t>Straight Reduction in HR-Polymer Composite d. 63x50 mm</t>
  </si>
  <si>
    <t>Straight Aluminium Coupling  d. 20 mm</t>
  </si>
  <si>
    <t>Straight Aluminium Coupling  d. 25 mm</t>
  </si>
  <si>
    <t>Straight Aluminium Coupling  d. 32 mm</t>
  </si>
  <si>
    <t>Straight Aluminium Coupling  d. 40 mm</t>
  </si>
  <si>
    <t>Straight Aluminium Coupling  d. 50 mm</t>
  </si>
  <si>
    <t>Straight Aluminium Coupling  d. 63 mm</t>
  </si>
  <si>
    <t>Straight Aluminium Coupling  d. 80 mm</t>
  </si>
  <si>
    <t>Straight Aluminium Coupling  d. 110 mm</t>
  </si>
  <si>
    <t>Sliding Aluminium Coupling d. 32 mm</t>
  </si>
  <si>
    <t>Sliding Aluminium Coupling d. 40 mm</t>
  </si>
  <si>
    <t>Sliding Aluminium Coupling d. 50 mm</t>
  </si>
  <si>
    <t>Sliding Aluminium Coupling d. 63 mm</t>
  </si>
  <si>
    <t>Sliding Aluminium Coupling d. 80 mm</t>
  </si>
  <si>
    <t>Butterfly valve d. 63 mm - (WAFER Type)</t>
  </si>
  <si>
    <t>Butterfly valve d. 63 mm - (LUG Type)</t>
  </si>
  <si>
    <t>Butterfly valve d. 80 mm - (WAFER Type)</t>
  </si>
  <si>
    <t>Butterfly valve d. 80 mm - (LUG Type)</t>
  </si>
  <si>
    <t>Butterfly valve d. 110 mm - (WAFER Type)</t>
  </si>
  <si>
    <t>Butterfly valve d. 110 mm - (LUG Type)</t>
  </si>
  <si>
    <t>Quick Line male threaded connection ball valve (nut in HR-Polymer Composite) d. 16x1/2"</t>
  </si>
  <si>
    <t>Quick Line female threaded connection ball valve (nut in HR-Polymer Composite) d. 16x1/2"</t>
  </si>
  <si>
    <t>Reduction pipe (aluminium), male/male connection D. 20x16</t>
  </si>
  <si>
    <t>Reduction pipe (aluminium), male/male connection D. 25x16</t>
  </si>
  <si>
    <t>Reduction pipe (aluminium), male/male connection D. 25x20</t>
  </si>
  <si>
    <t>Reduction pipe (aluminium), male/male connection D. 32x20</t>
  </si>
  <si>
    <t>Reduction pipe (aluminium), male/male connectiono D. 32x25</t>
  </si>
  <si>
    <t>Reduction pipe (aluminium), male/male connection D. 40x25</t>
  </si>
  <si>
    <t>Reduction pipe (aluminium), male/male connection D. 40x32</t>
  </si>
  <si>
    <t>Reduction pipe (aluminium), male/male connection D. 50x32</t>
  </si>
  <si>
    <t>Reduction pipe (aluminium), male/male connection D. 50x40</t>
  </si>
  <si>
    <t>Reduction pipe (aluminium), male/male connection D. 63x40</t>
  </si>
  <si>
    <t>Reduction pipe (aluminium), male/male connection D. 63x50</t>
  </si>
  <si>
    <t>Reduction pipe (aluminium), male/male connection D. 80x50</t>
  </si>
  <si>
    <t>Reduction pipe (aluminium), male/male connection D. 80x63</t>
  </si>
  <si>
    <t>Reduction pipe (aluminium), male/male connection D. 110x50</t>
  </si>
  <si>
    <t>Reduction pipe (aluminium), male/male connection D. 110x63</t>
  </si>
  <si>
    <t>Reduction pipe (aluminium), male/male connection D. 110x80</t>
  </si>
  <si>
    <t>Straight transition fitting (aluminium) d. 16x16,5</t>
  </si>
  <si>
    <t>Straight transition fitting (aluminium) d. 20x16,5</t>
  </si>
  <si>
    <t>Straight transition fitting (aluminium) d. 25x25</t>
  </si>
  <si>
    <t>Straight transition fitting (aluminium) d. 40x40</t>
  </si>
  <si>
    <t>Straight transition fitting (aluminium) d. 50x50</t>
  </si>
  <si>
    <t>Straight transition fitting (aluminium) d. 63x63</t>
  </si>
  <si>
    <t>Straight transition fitting (aluminium) d. 80x76</t>
  </si>
  <si>
    <t>Straight transition fitting (aluminium) d. 110x100</t>
  </si>
  <si>
    <t>Straight transition fitting (aluminium) d. 73x63 (VIC-AIRCOM)</t>
  </si>
  <si>
    <t>Straight transition fitting (aluminium) d. 73x80 (VIC-AIRCOM)</t>
  </si>
  <si>
    <t>Straight transition fitting (aluminium) d. 90x80 (VIC-AIRCOM)</t>
  </si>
  <si>
    <t>Straight transition fitting (aluminium) d. 115x110 (VIC-AIRCOM)</t>
  </si>
  <si>
    <t>Flexible expansion compensator hose, male connectors to fitting, d. 20 mm -  length 800 mm</t>
  </si>
  <si>
    <t>Flexible expansion compensator hose, male connectors to fitting, d. 25 mm -  length 820 mm</t>
  </si>
  <si>
    <t>Flexible expansion compensator hose, male connectors to fitting, d. 32 mm -  length 960 mm</t>
  </si>
  <si>
    <t>Flexible expansion compensator hose, male connectors to fitting, d. 40 mm -  length 1200 mm</t>
  </si>
  <si>
    <t>Flexible expansion compensator hose, male connectors to fitting, d. 50 mm -  length 1430 mm</t>
  </si>
  <si>
    <t>Flexible expansion compensator hose, male connectors to fitting, d. 63 mm -  length 1650 mm</t>
  </si>
  <si>
    <t>Flexible expansion compensator hose, one side male connector to fitting + one side male threaded connector, d. 20x1/2" -  length 800 mm</t>
  </si>
  <si>
    <t>Flexible expansion compensator hose, one side male connector to fitting + one side male threaded connector, d. 20x3/4" -  length 800 mm</t>
  </si>
  <si>
    <t>Flexible expansion compensator hose, one side male connector to fitting + one side male threaded connector, d. 25x1" -  length 820 mm</t>
  </si>
  <si>
    <t>Flexible expansion compensator hose, one side male connector to fitting + one side male threaded connector,  d. 32x1.1/4" -  length 960 mm</t>
  </si>
  <si>
    <t>Flexible expansion compensator hose, one side male connector to fitting + one side male threaded connector,  d. 40x1.1/2" -  length 1200 mm</t>
  </si>
  <si>
    <t>Flexible expansion compensator hose, one side male connector to fitting + one side male threaded connector,  d. 50x2" -  length 1430 mm</t>
  </si>
  <si>
    <t>Flexible expansion compensator hose, one side male connector to fitting + one side male threaded connector,  d. 63x2.1/2" -  length 1650 mm</t>
  </si>
  <si>
    <t>Expansion joint, flanged (DIN flange), for pipes d. 63 mm</t>
  </si>
  <si>
    <t>Expansion joint, flanged (DIN flange), for pipes d. 80 mm</t>
  </si>
  <si>
    <t>Expansion joint, flanged (DIN flange), for pipes d. 110 mm</t>
  </si>
  <si>
    <t>Threaded Concentric Reduction (male/female), d. 1/2"x3/8"</t>
  </si>
  <si>
    <t>Threaded Concentric Reduction (male/female), d. 3/4"x1/2"</t>
  </si>
  <si>
    <t>Threaded Concentric Reduction (male/female), d. 3/4"x3/8"</t>
  </si>
  <si>
    <t>Threaded Concentric Reduction (male/female), d. 1"x3/4"</t>
  </si>
  <si>
    <t>Threaded Concentric Reduction (male/female), d. 1"x1/2"</t>
  </si>
  <si>
    <t>Threaded Concentric Reduction (male/female), d. 1.1/4"x1"</t>
  </si>
  <si>
    <t>Threaded Concentric Reduction (male/female), d. 1.1/4"x3/4"</t>
  </si>
  <si>
    <t>Threaded Concentric Reduction (male/female), d. 1.1/4"x1/2"</t>
  </si>
  <si>
    <t>Threaded Concentric Reduction (male/female), d. 1.1/2"x1.1/4"</t>
  </si>
  <si>
    <t>Threaded Concentric Reduction (male/female), d. 1.1/2"x1"</t>
  </si>
  <si>
    <t>Threaded Concentric Reduction (male/female), d. 1.1/2"x3/4"</t>
  </si>
  <si>
    <t>Threaded Concentric Reduction (male/female), d. 1.1/2"x1/2"</t>
  </si>
  <si>
    <t>Threaded Concentric Reduction (male/female), d. 2"x1.1/2"</t>
  </si>
  <si>
    <t>Threaded Concentric Reduction (male/female), d. 2"x1.1/4"</t>
  </si>
  <si>
    <t>Threaded Concentric Reduction (male/female), d. 2"x1"</t>
  </si>
  <si>
    <t>Threaded Concentric Reduction (male/female), d. 2.1/2"x1"</t>
  </si>
  <si>
    <t>Threaded Concentric Reduction (male/female), d. 2.1/2"x2"</t>
  </si>
  <si>
    <t>Threaded Concentric Reduction (male/female), d. 3"x2.1/2"</t>
  </si>
  <si>
    <t>Manual pipe cutter, for pipes d.16-63 mm</t>
  </si>
  <si>
    <t>Universal deburrer (swivelling blade)</t>
  </si>
  <si>
    <t>HSS Core drill d.15 mm</t>
  </si>
  <si>
    <t>HSS Core drill d.19 mm</t>
  </si>
  <si>
    <t>Quick Line nut wrench for HR-Polymer Composite fittings, d. 16 - 20 mm</t>
  </si>
  <si>
    <t>Quick Line nut wrench for HR-Polymer Composite fittings, d. 25 - 32 mm</t>
  </si>
  <si>
    <t>Quick Line nut wrench for HR-Polymer Composite fittings, d. 40 - 50 mm</t>
  </si>
  <si>
    <t>Quick Line nut wrench for HR-Polymer Composite fittings, d. 63 mm</t>
  </si>
  <si>
    <t>Pipe-fitting insertion meter for HR-Polymer Composite fittings, d. 16 - 63 mm</t>
  </si>
  <si>
    <t>Pipe-fitting insertion meter for aluminium fittings, d. 20 - 110 mm</t>
  </si>
  <si>
    <t>Pipe chamfering tool for pipes d. 16 - 50 mm</t>
  </si>
  <si>
    <t>Pipe chamfering tool for pipes d. 63 - 110 mm</t>
  </si>
  <si>
    <t>Screw set for flanged fittings (price per pack at 3 pcs each)</t>
  </si>
  <si>
    <t>Screw set for union flange to flange, d. 110 mm</t>
  </si>
  <si>
    <t>Screw set for Couplings d.168,3 mm (2 pcs.)</t>
  </si>
  <si>
    <t>Screw set for Couplings d. 220 mm (2 pcs.)</t>
  </si>
  <si>
    <t>Bush with O-Ring seal for HR-Composite fittings, d. 16 mm</t>
  </si>
  <si>
    <t>Bush with O-Ring seal for HR-Composite fittings d. 20 mm</t>
  </si>
  <si>
    <t>Bush with O-Ring seal for HR-Composite fittings d. 25 mm</t>
  </si>
  <si>
    <t>Bush with O-Ring seal for HR-Composite fittings d. 32 mm</t>
  </si>
  <si>
    <t>Bush with O-Ring seal for HR-Composite fittings d. 40 mm</t>
  </si>
  <si>
    <t>Bush with O-Ring seal for Aluminium fittings d. 40 mm</t>
  </si>
  <si>
    <t>Bush with O-Ring seal for HR-Composite fittings d. 50 mm</t>
  </si>
  <si>
    <t>Bush with O-Ring seal for HR-Composite fittings d. 63 mm</t>
  </si>
  <si>
    <t>Bush with O-Ring seal  for Aluminium fittings d. 80 mm</t>
  </si>
  <si>
    <t>Viton O-Ring seal for HR-Polymer Composite fittings d. 20 mm</t>
  </si>
  <si>
    <t>Viton O-Ring seal for HR-Polymer Composite fittings d. 25 mm</t>
  </si>
  <si>
    <t>Viton O-Ring seal for HR-Polymer Composite fittings d. 32 mm</t>
  </si>
  <si>
    <t>Viton O-Ring seal for HR-Polymer Composite fittings d. 40 mm</t>
  </si>
  <si>
    <t>Viton O-Ring seal for HR-Polymer Composite fittings d. 50 mm</t>
  </si>
  <si>
    <t>Viton O-Ring seal for HR-Polymer Composite fittings d. 63 mm</t>
  </si>
  <si>
    <t>HR-Polymer Composite ring nut with stainless steel clamping ring d. 16 mm</t>
  </si>
  <si>
    <t>HR-Polymer Composite ring nut with stainless steel clamping ring d. 20 mm</t>
  </si>
  <si>
    <t>HR-Polymer Composite ring nut with stainless steel clamping ring d. 25 mm</t>
  </si>
  <si>
    <t>HR-Polymer Composite ring nut with stainless steel clamping ring d. 32 mm</t>
  </si>
  <si>
    <t>HR-Polymer Composite ring nut with stainless steel clamping ring d. 40 mm</t>
  </si>
  <si>
    <t>HR-Polymer Composite ring nut with stainless steel clamping ring d. 50 mm</t>
  </si>
  <si>
    <t>HR-Polymer Composite ring nut with stainless steel clamping ring d. 63 mm</t>
  </si>
  <si>
    <t>PROFESSIONAL Assembly lubricating GEL for AIRCOM fittings (oilfree) - 950 ml</t>
  </si>
  <si>
    <t>Brackets for pipes dia.168,3 mm (6"), with M10 thread insert piece (price per pack at 10 pcs each)</t>
  </si>
  <si>
    <t>Brackets for pipes dia. 220 mm / 8", with M10 thread insert piece (price per pack at 10 pcs each)</t>
  </si>
  <si>
    <t>Straight Union Coupling, d. 168,3 mm - 6" , Rigid type</t>
  </si>
  <si>
    <t>Straight Union Coupling, d. 220 mm - 8" , Rigid type</t>
  </si>
  <si>
    <t>90° Elbow, aluminium, d. 168,3 mm - 6", grooved ends</t>
  </si>
  <si>
    <t>90° Elbow, aluminium, d. 220 mm - 8", grooved ends</t>
  </si>
  <si>
    <t>45° Elbow, aluminium, d. 168,3 mm - 6", grooved ends</t>
  </si>
  <si>
    <t>45° Elbow, aluminium, .d. 220 mm - 8", grooved ends</t>
  </si>
  <si>
    <t>Equal Tee, aluminium, d. 168,3 mm - 6", grooved ends</t>
  </si>
  <si>
    <t>End cap, aluminium, d. 220 mm- 8", grooved end</t>
  </si>
  <si>
    <t>Flanged adapter d.168,3 mm- 6",  DIN flange</t>
  </si>
  <si>
    <t>Flanged adapter d.220 mm- 8", DIN flange</t>
  </si>
  <si>
    <t>Reduction pipe (aluminium), male/male connection, d.168,3 mm grooved x 63 mm</t>
  </si>
  <si>
    <t>Reduction pipe (aluminium), male/male connection, d.168,3 mm grooved x 80 mm</t>
  </si>
  <si>
    <t>Reduction pipe (aluminium), male/male connection, d.168,3 mm grooved x 110 mm</t>
  </si>
  <si>
    <t>Reduction pipe (aluminium), male/male connection, d.220 mm grooved D. 220x80 mm</t>
  </si>
  <si>
    <t>Reduction pipe (aluminium), male/male connection, d.220 mm grooved D. 220x110 mm</t>
  </si>
  <si>
    <t>Reduction pipe (aluminium), male/male connection, d.220 mm grooved D. 220x168 mm</t>
  </si>
  <si>
    <t>Quick branch plug d.168,3 x 1.1/4" female thread</t>
  </si>
  <si>
    <t>Quick branch plug d.168,3 x 1.1/2" female thread</t>
  </si>
  <si>
    <t>Quick branch plug d.168,3 x 2" female thread</t>
  </si>
  <si>
    <t>Quick branch plug d.168,3 x 2.1/2" female thread</t>
  </si>
  <si>
    <t>Quick branch plug d.168,3 x 3" female thread</t>
  </si>
  <si>
    <t>Quick branch plug d.220 x 2" female thread</t>
  </si>
  <si>
    <t>Butterfly valve with coupling, 168,3 mm / 6" - (WAFER Type)</t>
  </si>
  <si>
    <t>Butterfly valve with coupling, 168,3 mm / 6" - (LUG Type)</t>
  </si>
  <si>
    <t>Butterfly valve with coupling, 220 mm / 8" - (WAFER Type)</t>
  </si>
  <si>
    <t>Butterfly valve with coupling, 220 mm / 8" - (LUG Type)</t>
  </si>
  <si>
    <t>Expansion joint, flanged (DIN flange), for pipes d.168,3 mm - 6"</t>
  </si>
  <si>
    <t>Expansion joint, flanged (DIN flange), for pipes d.220 mm - 8"</t>
  </si>
  <si>
    <t>Manual rolling tool (only for pipes d.168,3 mm - 6" !!)</t>
  </si>
  <si>
    <t>Bendable multilayer pipe for compressed air, ext. dia 16 mm (50 m rolls, price per roll)</t>
  </si>
  <si>
    <t>Bendable multilayer pipe for compressed air, ext. dia 20 mm (50 m rolls, price per roll)</t>
  </si>
  <si>
    <t>Bendable multilayer pipe for compressed air, ext. dia 25 mm (50 m rolls, price per roll)</t>
  </si>
  <si>
    <t>Pipe cutter for QLTUMLST multilayer pipe d. 16 - 20 - 25 mm+</t>
  </si>
  <si>
    <t>Universal bevelling tool for QLTUMLST multilayer pipe d. 16 - 20 - 25 mm</t>
  </si>
  <si>
    <t>Blue Classic Line Pipe D 20 X 4000 mm (price per stick)</t>
  </si>
  <si>
    <t>Blue Classic Line Pipe D 25 X 4000 mm (price per stick)</t>
  </si>
  <si>
    <t>Blue Classic Line Pipe D 32 X 4000 mm (price per stick)</t>
  </si>
  <si>
    <t>Blue Classic Line Pipe D 40 X 4000 mm (price per stick)</t>
  </si>
  <si>
    <t>Blue Classic Line Pipe D 50 X 4000 mm (price per stick)</t>
  </si>
  <si>
    <t>Blue Classic Line Pipe D 63 X 4000 mm (price per stick)</t>
  </si>
  <si>
    <t>Straight Coupling Classic Line d. 20 mm</t>
  </si>
  <si>
    <t>Straight Coupling Classic Line d. 25 mm</t>
  </si>
  <si>
    <t>Straight Coupling Classic Line d. 32 mm</t>
  </si>
  <si>
    <t>Straight Coupling Classic Line d. 40 mm</t>
  </si>
  <si>
    <t>Straight Coupling Classic Line d. 50 mm</t>
  </si>
  <si>
    <t>Straight Coupling Classic Line d. 63 mm</t>
  </si>
  <si>
    <t>Double socket Classic Line with metal insert, female thread d. 20 mm x1/2"</t>
  </si>
  <si>
    <t>Double socket Classic Line with metal insert, female thread d. 25 mm x3/4"</t>
  </si>
  <si>
    <t>Double socket Classic Line with metal insert, female thread d. 32 mm x1"</t>
  </si>
  <si>
    <t>Double adaptor socket Classic Line with metal insert, male thread d. 20 mm x1/2"</t>
  </si>
  <si>
    <t>Double adaptor socket Classic Line with metal insert, male thread d. 25 mm x3/4"</t>
  </si>
  <si>
    <t>Double adaptor socket Classic Line with metal insert, male thread d. 32 mm x1"</t>
  </si>
  <si>
    <t>Union Classic Line, male thread 16mm x 1/2"</t>
  </si>
  <si>
    <t>Union Classic Line, male thread 20mm x 1/2"</t>
  </si>
  <si>
    <t>Union Classic Line, male thread 25mm x 3/4"</t>
  </si>
  <si>
    <t>Union Classic Line, male thread 32mm x 1"</t>
  </si>
  <si>
    <t>Union Classic Line, male thread 40mm x 1.1/4"</t>
  </si>
  <si>
    <t>Union Classic Line, male thread 50mm x 1.1/2"</t>
  </si>
  <si>
    <t>Union Classic Line, male thread 63mm x 2"</t>
  </si>
  <si>
    <t>90° threaded elbow with metal insert, female thread d. 20mm x 1/2"</t>
  </si>
  <si>
    <t>90° threaded elbow with metal insert, female thread d. 25mm x 3/4"</t>
  </si>
  <si>
    <t>Threaded tee with metal insert, female threaded d. 20mm x 1/2"</t>
  </si>
  <si>
    <t>Threaded tee with metal insert, female threaded d. 25mm x 3/4"</t>
  </si>
  <si>
    <t>Threaded tee with metal insert, female threaded d. 32mm x 1"</t>
  </si>
  <si>
    <t>Socket union, brass, female thread d. 20mm x 1/2"</t>
  </si>
  <si>
    <t>Socket union, brass, female thread d. 25mm x 3/4"</t>
  </si>
  <si>
    <t>Socket union, brass, female thread d. 32mm x 1"</t>
  </si>
  <si>
    <t>Socket union, brass, female thread d. 40mm x 1.1/4"</t>
  </si>
  <si>
    <t>Socket union, brass, female thread d. 50mm x 1.1/2"</t>
  </si>
  <si>
    <t>Socket union, brass, female thread d. 63mm x 2"</t>
  </si>
  <si>
    <t>Quick branch plug (for gluing), blue collar d. 25x20 mm</t>
  </si>
  <si>
    <t>Quick branch plug (for gluing), blue collar d. 32x20 mm</t>
  </si>
  <si>
    <t>Quick branch plug (for gluing), blue collar d. 40x20 mm</t>
  </si>
  <si>
    <t>Quick branch plug (for gluing), blue collar d. 40x25 mm</t>
  </si>
  <si>
    <t>Quick branch plug (for gluing), blue collar d. 50x20 mm</t>
  </si>
  <si>
    <t>Quick branch plug (for gluing), blue collar d. 50x25 mm</t>
  </si>
  <si>
    <t>Quick branch plug (for gluing), blue collar d. 63x20 mm</t>
  </si>
  <si>
    <t>Quick branch plug (for gluing), blue collar d. 63x25 mm</t>
  </si>
  <si>
    <t>Quick branch plug (for gluing), blue collar d. 63x32 mm</t>
  </si>
  <si>
    <t>Ball valve, both sides female union (for gluing), blue d. 20 mm</t>
  </si>
  <si>
    <t>Ball valve, both sides female union (for gluing), blue d. 25 mm</t>
  </si>
  <si>
    <t>Ball valve, both sides female union (for gluing), blue d. 32 mm</t>
  </si>
  <si>
    <t>Ball valve, both sides female union (for gluing), blue d. 40 mm</t>
  </si>
  <si>
    <t>Ball valve, both sides female union (for gluing), blue d. 50 mm</t>
  </si>
  <si>
    <t>Ball valve, both sides female union (for gluing), blue d. 63 mm</t>
  </si>
  <si>
    <t>AIRCOM super-quick glue for fittings Classic Line - 250 ml</t>
  </si>
  <si>
    <t>AIRCOM super-quick glue for fittings Classic Line - 500 ml</t>
  </si>
  <si>
    <t>AIRCOM super-quick glue for fittings Classic Line - 1000 ml</t>
  </si>
  <si>
    <t>AIRCOM pickling fluid for Classic Line fittings</t>
  </si>
  <si>
    <t>Prekė</t>
  </si>
  <si>
    <t>Ø arba dydis</t>
  </si>
  <si>
    <t>Kodas</t>
  </si>
  <si>
    <t>reikalingas kiekis  kiekis</t>
  </si>
  <si>
    <t>Svoris
kg/stick or pc</t>
  </si>
  <si>
    <t>Pakuotė
pcs/pack</t>
  </si>
  <si>
    <t>Pakuotės svoris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</si>
</sst>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_-&quot;€&quot;\ * #,##0.00_-;\-&quot;€&quot;\ * #,##0.00_-;_-&quot;€&quot;\ * &quot;-&quot;??_-;_-@_-"/>
    <numFmt numFmtId="165" formatCode="&quot;€&quot;\ #,##0.00"/>
    <numFmt numFmtId="166" formatCode="0.000"/>
    <numFmt numFmtId="167" formatCode="0.0"/>
  </numFmts>
  <fonts count="27">
    <font>
      <sz val="12"/>
      <color theme="1"/>
      <name val="Calibri"/>
      <family val="2"/>
      <scheme val="minor"/>
    </font>
    <font>
      <sz val="8"/>
      <name val="Calibri"/>
      <family val="2"/>
    </font>
    <font>
      <sz val="8"/>
      <name val="Century Gothic"/>
      <family val="2"/>
    </font>
    <font>
      <sz val="12"/>
      <color theme="1"/>
      <name val="Calibri"/>
      <family val="2"/>
      <scheme val="minor"/>
    </font>
    <font>
      <sz val="14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16"/>
      <name val="Calibri"/>
      <family val="2"/>
      <scheme val="minor"/>
    </font>
    <font>
      <sz val="16"/>
      <color indexed="8"/>
      <name val="Calibri"/>
      <family val="2"/>
      <scheme val="minor"/>
    </font>
    <font>
      <sz val="16"/>
      <color theme="0"/>
      <name val="Calibri"/>
      <family val="2"/>
      <scheme val="minor"/>
    </font>
    <font>
      <sz val="20"/>
      <color theme="0"/>
      <name val="Calibri"/>
      <family val="2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8"/>
      <color theme="0"/>
      <name val="Calibri (Corpo)"/>
    </font>
    <font>
      <b/>
      <sz val="14"/>
      <name val="Calibri"/>
      <family val="2"/>
      <scheme val="minor"/>
    </font>
    <font>
      <b/>
      <sz val="14"/>
      <name val="Calibri (Corpo)"/>
    </font>
    <font>
      <sz val="14"/>
      <name val="Calibri (Corpo)"/>
    </font>
    <font>
      <sz val="14"/>
      <color theme="0"/>
      <name val="Calibri (Corpo)"/>
    </font>
    <font>
      <sz val="16"/>
      <name val="Calibri"/>
      <family val="2"/>
    </font>
    <font>
      <sz val="16"/>
      <color rgb="FF00B050"/>
      <name val="Calibri"/>
      <family val="2"/>
      <scheme val="minor"/>
    </font>
    <font>
      <sz val="16"/>
      <color rgb="FFFFFF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DEBDB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DDFFA4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FFCC66"/>
        <bgColor rgb="FF000000"/>
      </patternFill>
    </fill>
    <fill>
      <patternFill patternType="solid">
        <fgColor rgb="FFCCFFCC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DF3D7"/>
        <bgColor indexed="64"/>
      </patternFill>
    </fill>
  </fills>
  <borders count="20">
    <border>
      <left/>
      <right/>
      <top/>
      <bottom/>
      <diagonal/>
    </border>
    <border>
      <left style="thick">
        <color auto="1"/>
      </left>
      <right style="thick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medium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/>
      <bottom/>
      <diagonal/>
    </border>
    <border>
      <left style="thick">
        <color auto="1"/>
      </left>
      <right style="thick">
        <color auto="1"/>
      </right>
      <top/>
      <bottom style="medium">
        <color auto="1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</borders>
  <cellStyleXfs count="173">
    <xf numFmtId="0" fontId="0" fillId="0" borderId="0"/>
    <xf numFmtId="164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</cellStyleXfs>
  <cellXfs count="118">
    <xf numFmtId="0" fontId="0" fillId="0" borderId="0" xfId="0"/>
    <xf numFmtId="0" fontId="4" fillId="0" borderId="0" xfId="0" applyFont="1" applyFill="1" applyBorder="1"/>
    <xf numFmtId="0" fontId="4" fillId="0" borderId="0" xfId="0" applyFont="1" applyFill="1" applyBorder="1" applyAlignment="1">
      <alignment horizontal="center"/>
    </xf>
    <xf numFmtId="10" fontId="4" fillId="0" borderId="0" xfId="0" applyNumberFormat="1" applyFont="1" applyFill="1" applyBorder="1" applyAlignment="1"/>
    <xf numFmtId="0" fontId="0" fillId="2" borderId="0" xfId="0" applyFill="1"/>
    <xf numFmtId="10" fontId="4" fillId="2" borderId="0" xfId="0" applyNumberFormat="1" applyFont="1" applyFill="1" applyBorder="1" applyAlignment="1"/>
    <xf numFmtId="0" fontId="4" fillId="2" borderId="0" xfId="0" applyFont="1" applyFill="1" applyBorder="1" applyAlignment="1">
      <alignment horizontal="center"/>
    </xf>
    <xf numFmtId="0" fontId="4" fillId="2" borderId="0" xfId="0" applyFont="1" applyFill="1" applyBorder="1"/>
    <xf numFmtId="0" fontId="0" fillId="0" borderId="0" xfId="0" applyFill="1"/>
    <xf numFmtId="0" fontId="7" fillId="2" borderId="10" xfId="0" applyFont="1" applyFill="1" applyBorder="1" applyAlignment="1">
      <alignment horizontal="right" vertical="center"/>
    </xf>
    <xf numFmtId="0" fontId="8" fillId="2" borderId="10" xfId="0" applyFont="1" applyFill="1" applyBorder="1" applyAlignment="1">
      <alignment horizontal="left" vertical="center"/>
    </xf>
    <xf numFmtId="0" fontId="8" fillId="2" borderId="10" xfId="0" applyFont="1" applyFill="1" applyBorder="1" applyAlignment="1">
      <alignment vertical="center"/>
    </xf>
    <xf numFmtId="0" fontId="7" fillId="2" borderId="12" xfId="0" applyFont="1" applyFill="1" applyBorder="1" applyAlignment="1">
      <alignment horizontal="center" vertical="center"/>
    </xf>
    <xf numFmtId="0" fontId="7" fillId="2" borderId="13" xfId="0" applyFont="1" applyFill="1" applyBorder="1" applyAlignment="1">
      <alignment horizontal="center" vertical="center"/>
    </xf>
    <xf numFmtId="0" fontId="7" fillId="2" borderId="1" xfId="0" applyFont="1" applyFill="1" applyBorder="1"/>
    <xf numFmtId="0" fontId="7" fillId="2" borderId="0" xfId="0" applyFont="1" applyFill="1"/>
    <xf numFmtId="0" fontId="4" fillId="2" borderId="0" xfId="0" applyFont="1" applyFill="1" applyAlignment="1">
      <alignment horizontal="center"/>
    </xf>
    <xf numFmtId="164" fontId="7" fillId="2" borderId="0" xfId="0" applyNumberFormat="1" applyFont="1" applyFill="1"/>
    <xf numFmtId="0" fontId="7" fillId="0" borderId="0" xfId="0" applyFont="1"/>
    <xf numFmtId="0" fontId="4" fillId="0" borderId="0" xfId="0" applyFont="1" applyAlignment="1">
      <alignment horizontal="center"/>
    </xf>
    <xf numFmtId="0" fontId="11" fillId="0" borderId="6" xfId="0" applyFont="1" applyFill="1" applyBorder="1" applyAlignment="1" applyProtection="1">
      <alignment horizontal="center" vertical="center"/>
    </xf>
    <xf numFmtId="0" fontId="11" fillId="0" borderId="5" xfId="0" applyFont="1" applyFill="1" applyBorder="1" applyAlignment="1" applyProtection="1">
      <alignment horizontal="left" vertical="center"/>
    </xf>
    <xf numFmtId="166" fontId="11" fillId="0" borderId="5" xfId="0" applyNumberFormat="1" applyFont="1" applyFill="1" applyBorder="1" applyAlignment="1" applyProtection="1">
      <alignment horizontal="center" vertical="center"/>
    </xf>
    <xf numFmtId="0" fontId="11" fillId="8" borderId="5" xfId="0" applyFont="1" applyFill="1" applyBorder="1" applyAlignment="1">
      <alignment horizontal="center" vertical="center"/>
    </xf>
    <xf numFmtId="0" fontId="11" fillId="0" borderId="3" xfId="0" applyNumberFormat="1" applyFont="1" applyFill="1" applyBorder="1" applyAlignment="1" applyProtection="1">
      <alignment horizontal="center" vertical="center"/>
    </xf>
    <xf numFmtId="0" fontId="11" fillId="4" borderId="3" xfId="0" applyFont="1" applyFill="1" applyBorder="1" applyAlignment="1" applyProtection="1">
      <alignment horizontal="right" vertical="center"/>
    </xf>
    <xf numFmtId="165" fontId="11" fillId="0" borderId="3" xfId="0" applyNumberFormat="1" applyFont="1" applyFill="1" applyBorder="1" applyAlignment="1" applyProtection="1">
      <alignment horizontal="right" vertical="center"/>
    </xf>
    <xf numFmtId="9" fontId="11" fillId="6" borderId="3" xfId="0" applyNumberFormat="1" applyFont="1" applyFill="1" applyBorder="1" applyAlignment="1" applyProtection="1">
      <alignment horizontal="right" vertical="center"/>
      <protection locked="0"/>
    </xf>
    <xf numFmtId="0" fontId="11" fillId="0" borderId="7" xfId="0" applyFont="1" applyFill="1" applyBorder="1" applyAlignment="1" applyProtection="1">
      <alignment horizontal="center" vertical="center"/>
    </xf>
    <xf numFmtId="0" fontId="11" fillId="0" borderId="3" xfId="0" applyFont="1" applyFill="1" applyBorder="1" applyAlignment="1" applyProtection="1">
      <alignment horizontal="left" vertical="center"/>
    </xf>
    <xf numFmtId="166" fontId="11" fillId="0" borderId="3" xfId="0" applyNumberFormat="1" applyFont="1" applyFill="1" applyBorder="1" applyAlignment="1" applyProtection="1">
      <alignment horizontal="center" vertical="center"/>
    </xf>
    <xf numFmtId="0" fontId="11" fillId="8" borderId="3" xfId="0" applyFont="1" applyFill="1" applyBorder="1" applyAlignment="1">
      <alignment horizontal="center" vertical="center"/>
    </xf>
    <xf numFmtId="0" fontId="11" fillId="7" borderId="3" xfId="0" applyFont="1" applyFill="1" applyBorder="1" applyAlignment="1" applyProtection="1">
      <alignment horizontal="center" vertical="center"/>
    </xf>
    <xf numFmtId="0" fontId="13" fillId="10" borderId="7" xfId="0" applyFont="1" applyFill="1" applyBorder="1" applyAlignment="1" applyProtection="1">
      <alignment horizontal="center" vertical="center"/>
    </xf>
    <xf numFmtId="0" fontId="11" fillId="0" borderId="7" xfId="0" applyFont="1" applyBorder="1" applyAlignment="1">
      <alignment horizontal="center" vertical="center"/>
    </xf>
    <xf numFmtId="0" fontId="11" fillId="0" borderId="9" xfId="0" applyFont="1" applyBorder="1" applyAlignment="1">
      <alignment horizontal="left" vertical="center"/>
    </xf>
    <xf numFmtId="2" fontId="11" fillId="0" borderId="3" xfId="0" applyNumberFormat="1" applyFont="1" applyFill="1" applyBorder="1" applyAlignment="1" applyProtection="1">
      <alignment horizontal="center" vertical="center"/>
    </xf>
    <xf numFmtId="0" fontId="11" fillId="0" borderId="7" xfId="0" applyNumberFormat="1" applyFont="1" applyFill="1" applyBorder="1" applyAlignment="1" applyProtection="1">
      <alignment horizontal="center" vertical="center"/>
    </xf>
    <xf numFmtId="167" fontId="11" fillId="0" borderId="3" xfId="0" applyNumberFormat="1" applyFont="1" applyFill="1" applyBorder="1" applyAlignment="1" applyProtection="1">
      <alignment horizontal="center" vertical="center"/>
    </xf>
    <xf numFmtId="166" fontId="11" fillId="2" borderId="3" xfId="0" applyNumberFormat="1" applyFont="1" applyFill="1" applyBorder="1" applyAlignment="1" applyProtection="1">
      <alignment horizontal="center" vertical="center"/>
    </xf>
    <xf numFmtId="0" fontId="11" fillId="0" borderId="7" xfId="0" applyFont="1" applyFill="1" applyBorder="1" applyAlignment="1" applyProtection="1">
      <alignment horizontal="center" vertical="center" wrapText="1"/>
    </xf>
    <xf numFmtId="0" fontId="11" fillId="0" borderId="3" xfId="0" applyFont="1" applyBorder="1" applyAlignment="1" applyProtection="1">
      <alignment horizontal="left" vertical="center"/>
    </xf>
    <xf numFmtId="166" fontId="11" fillId="0" borderId="3" xfId="0" applyNumberFormat="1" applyFont="1" applyBorder="1" applyAlignment="1" applyProtection="1">
      <alignment horizontal="center" vertical="center"/>
    </xf>
    <xf numFmtId="0" fontId="11" fillId="0" borderId="3" xfId="0" applyFont="1" applyFill="1" applyBorder="1" applyAlignment="1" applyProtection="1">
      <alignment vertical="center"/>
    </xf>
    <xf numFmtId="0" fontId="10" fillId="2" borderId="0" xfId="0" applyFont="1" applyFill="1" applyAlignment="1">
      <alignment horizontal="right"/>
    </xf>
    <xf numFmtId="0" fontId="11" fillId="3" borderId="3" xfId="0" applyFont="1" applyFill="1" applyBorder="1" applyAlignment="1" applyProtection="1">
      <alignment horizontal="right" vertical="center"/>
      <protection locked="0"/>
    </xf>
    <xf numFmtId="0" fontId="11" fillId="11" borderId="3" xfId="0" applyFont="1" applyFill="1" applyBorder="1" applyAlignment="1" applyProtection="1">
      <alignment horizontal="right" vertical="center"/>
      <protection locked="0"/>
    </xf>
    <xf numFmtId="0" fontId="14" fillId="10" borderId="7" xfId="0" applyFont="1" applyFill="1" applyBorder="1" applyAlignment="1">
      <alignment horizontal="left" vertical="center"/>
    </xf>
    <xf numFmtId="0" fontId="9" fillId="10" borderId="7" xfId="0" applyFont="1" applyFill="1" applyBorder="1" applyAlignment="1">
      <alignment horizontal="center"/>
    </xf>
    <xf numFmtId="0" fontId="7" fillId="0" borderId="10" xfId="0" applyFont="1" applyBorder="1"/>
    <xf numFmtId="0" fontId="7" fillId="2" borderId="10" xfId="0" applyFont="1" applyFill="1" applyBorder="1"/>
    <xf numFmtId="0" fontId="7" fillId="0" borderId="11" xfId="0" applyFont="1" applyBorder="1"/>
    <xf numFmtId="166" fontId="11" fillId="0" borderId="3" xfId="0" applyNumberFormat="1" applyFont="1" applyBorder="1" applyAlignment="1">
      <alignment horizontal="center" vertical="center"/>
    </xf>
    <xf numFmtId="0" fontId="7" fillId="2" borderId="10" xfId="0" applyFont="1" applyFill="1" applyBorder="1"/>
    <xf numFmtId="165" fontId="12" fillId="9" borderId="16" xfId="2" applyNumberFormat="1" applyFont="1" applyFill="1" applyBorder="1" applyAlignment="1" applyProtection="1">
      <alignment vertical="center"/>
    </xf>
    <xf numFmtId="0" fontId="7" fillId="0" borderId="1" xfId="0" applyFont="1" applyFill="1" applyBorder="1"/>
    <xf numFmtId="165" fontId="11" fillId="10" borderId="3" xfId="0" applyNumberFormat="1" applyFont="1" applyFill="1" applyBorder="1" applyAlignment="1" applyProtection="1">
      <alignment horizontal="right" vertical="center"/>
    </xf>
    <xf numFmtId="0" fontId="20" fillId="0" borderId="4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10" fontId="20" fillId="13" borderId="2" xfId="0" applyNumberFormat="1" applyFont="1" applyFill="1" applyBorder="1" applyAlignment="1">
      <alignment horizontal="center" vertical="center" wrapText="1"/>
    </xf>
    <xf numFmtId="10" fontId="20" fillId="13" borderId="4" xfId="0" applyNumberFormat="1" applyFont="1" applyFill="1" applyBorder="1" applyAlignment="1">
      <alignment horizontal="center" vertical="center" wrapText="1"/>
    </xf>
    <xf numFmtId="0" fontId="20" fillId="7" borderId="4" xfId="0" applyFont="1" applyFill="1" applyBorder="1" applyAlignment="1">
      <alignment horizontal="center" vertical="center" wrapText="1"/>
    </xf>
    <xf numFmtId="166" fontId="20" fillId="7" borderId="4" xfId="0" applyNumberFormat="1" applyFont="1" applyFill="1" applyBorder="1" applyAlignment="1">
      <alignment horizontal="center" vertical="center" wrapText="1"/>
    </xf>
    <xf numFmtId="0" fontId="20" fillId="3" borderId="4" xfId="0" applyFont="1" applyFill="1" applyBorder="1" applyAlignment="1">
      <alignment horizontal="center" vertical="center" wrapText="1"/>
    </xf>
    <xf numFmtId="0" fontId="20" fillId="7" borderId="17" xfId="0" applyFont="1" applyFill="1" applyBorder="1" applyAlignment="1">
      <alignment horizontal="center" vertical="center" wrapText="1"/>
    </xf>
    <xf numFmtId="0" fontId="20" fillId="5" borderId="4" xfId="0" applyFont="1" applyFill="1" applyBorder="1" applyAlignment="1">
      <alignment horizontal="center" vertical="center" wrapText="1"/>
    </xf>
    <xf numFmtId="0" fontId="21" fillId="9" borderId="2" xfId="0" applyFont="1" applyFill="1" applyBorder="1" applyAlignment="1">
      <alignment horizontal="center" vertical="center" wrapText="1"/>
    </xf>
    <xf numFmtId="0" fontId="23" fillId="10" borderId="7" xfId="0" applyFont="1" applyFill="1" applyBorder="1" applyAlignment="1">
      <alignment horizontal="left" vertical="center"/>
    </xf>
    <xf numFmtId="0" fontId="9" fillId="10" borderId="7" xfId="0" applyFont="1" applyFill="1" applyBorder="1" applyAlignment="1">
      <alignment horizontal="center" vertical="center"/>
    </xf>
    <xf numFmtId="0" fontId="9" fillId="10" borderId="15" xfId="0" applyFont="1" applyFill="1" applyBorder="1" applyAlignment="1">
      <alignment horizontal="left" vertical="center"/>
    </xf>
    <xf numFmtId="0" fontId="9" fillId="10" borderId="7" xfId="0" applyFont="1" applyFill="1" applyBorder="1" applyAlignment="1">
      <alignment horizontal="left" vertical="center"/>
    </xf>
    <xf numFmtId="0" fontId="13" fillId="10" borderId="7" xfId="0" applyFont="1" applyFill="1" applyBorder="1" applyAlignment="1">
      <alignment horizontal="center" vertical="center"/>
    </xf>
    <xf numFmtId="0" fontId="13" fillId="10" borderId="7" xfId="0" applyFont="1" applyFill="1" applyBorder="1" applyAlignment="1">
      <alignment horizontal="left" vertical="center"/>
    </xf>
    <xf numFmtId="0" fontId="22" fillId="9" borderId="18" xfId="0" applyFont="1" applyFill="1" applyBorder="1" applyAlignment="1">
      <alignment horizontal="left" vertical="center"/>
    </xf>
    <xf numFmtId="0" fontId="22" fillId="9" borderId="18" xfId="0" applyFont="1" applyFill="1" applyBorder="1" applyAlignment="1">
      <alignment horizontal="left" vertical="center" wrapText="1"/>
    </xf>
    <xf numFmtId="0" fontId="22" fillId="9" borderId="18" xfId="0" applyFont="1" applyFill="1" applyBorder="1" applyAlignment="1">
      <alignment vertical="center" wrapText="1"/>
    </xf>
    <xf numFmtId="0" fontId="11" fillId="9" borderId="18" xfId="0" applyFont="1" applyFill="1" applyBorder="1" applyAlignment="1">
      <alignment vertical="center" wrapText="1"/>
    </xf>
    <xf numFmtId="0" fontId="24" fillId="9" borderId="18" xfId="0" applyFont="1" applyFill="1" applyBorder="1" applyAlignment="1">
      <alignment vertical="center" wrapText="1"/>
    </xf>
    <xf numFmtId="0" fontId="22" fillId="9" borderId="19" xfId="0" applyFont="1" applyFill="1" applyBorder="1" applyAlignment="1">
      <alignment vertical="center" wrapText="1"/>
    </xf>
    <xf numFmtId="0" fontId="7" fillId="2" borderId="8" xfId="0" applyFont="1" applyFill="1" applyBorder="1"/>
    <xf numFmtId="0" fontId="7" fillId="0" borderId="10" xfId="0" applyFont="1" applyBorder="1"/>
    <xf numFmtId="0" fontId="7" fillId="0" borderId="11" xfId="0" applyFont="1" applyBorder="1"/>
    <xf numFmtId="0" fontId="7" fillId="2" borderId="8" xfId="0" applyFont="1" applyFill="1" applyBorder="1" applyAlignment="1"/>
    <xf numFmtId="0" fontId="0" fillId="0" borderId="11" xfId="0" applyBorder="1" applyAlignment="1"/>
    <xf numFmtId="0" fontId="7" fillId="0" borderId="10" xfId="0" applyFont="1" applyBorder="1" applyAlignment="1"/>
    <xf numFmtId="0" fontId="0" fillId="0" borderId="10" xfId="0" applyBorder="1" applyAlignment="1"/>
    <xf numFmtId="0" fontId="0" fillId="0" borderId="8" xfId="0" applyBorder="1" applyAlignment="1"/>
    <xf numFmtId="0" fontId="7" fillId="0" borderId="8" xfId="0" applyFont="1" applyBorder="1" applyAlignment="1"/>
    <xf numFmtId="0" fontId="7" fillId="2" borderId="14" xfId="0" applyFont="1" applyFill="1" applyBorder="1" applyAlignment="1"/>
    <xf numFmtId="0" fontId="0" fillId="0" borderId="4" xfId="0" applyBorder="1" applyAlignment="1"/>
    <xf numFmtId="0" fontId="7" fillId="0" borderId="14" xfId="0" applyFont="1" applyBorder="1" applyAlignment="1"/>
    <xf numFmtId="0" fontId="7" fillId="0" borderId="4" xfId="0" applyFont="1" applyBorder="1"/>
    <xf numFmtId="0" fontId="7" fillId="2" borderId="1" xfId="0" applyFont="1" applyFill="1" applyBorder="1"/>
    <xf numFmtId="0" fontId="17" fillId="12" borderId="1" xfId="0" applyFont="1" applyFill="1" applyBorder="1" applyAlignment="1">
      <alignment horizontal="center" wrapText="1"/>
    </xf>
    <xf numFmtId="0" fontId="19" fillId="12" borderId="1" xfId="0" applyFont="1" applyFill="1" applyBorder="1" applyAlignment="1">
      <alignment horizontal="center" wrapText="1"/>
    </xf>
    <xf numFmtId="0" fontId="7" fillId="12" borderId="1" xfId="0" applyFont="1" applyFill="1" applyBorder="1" applyAlignment="1">
      <alignment horizontal="center" wrapText="1"/>
    </xf>
    <xf numFmtId="0" fontId="18" fillId="12" borderId="1" xfId="0" applyFont="1" applyFill="1" applyBorder="1" applyAlignment="1">
      <alignment horizontal="center" wrapText="1"/>
    </xf>
    <xf numFmtId="0" fontId="7" fillId="0" borderId="8" xfId="0" applyFont="1" applyFill="1" applyBorder="1" applyAlignment="1"/>
    <xf numFmtId="0" fontId="0" fillId="0" borderId="10" xfId="0" applyFill="1" applyBorder="1" applyAlignment="1"/>
    <xf numFmtId="0" fontId="0" fillId="0" borderId="11" xfId="0" applyFill="1" applyBorder="1" applyAlignment="1"/>
    <xf numFmtId="0" fontId="7" fillId="2" borderId="10" xfId="0" applyFont="1" applyFill="1" applyBorder="1"/>
    <xf numFmtId="0" fontId="7" fillId="2" borderId="14" xfId="0" applyFont="1" applyFill="1" applyBorder="1"/>
    <xf numFmtId="0" fontId="7" fillId="0" borderId="8" xfId="0" applyFont="1" applyFill="1" applyBorder="1"/>
    <xf numFmtId="0" fontId="7" fillId="0" borderId="10" xfId="0" applyFont="1" applyFill="1" applyBorder="1"/>
    <xf numFmtId="0" fontId="16" fillId="0" borderId="14" xfId="0" applyFont="1" applyFill="1" applyBorder="1" applyAlignment="1">
      <alignment horizontal="center" vertical="center" wrapText="1"/>
    </xf>
    <xf numFmtId="0" fontId="16" fillId="0" borderId="10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7" fillId="0" borderId="11" xfId="0" applyFont="1" applyFill="1" applyBorder="1"/>
    <xf numFmtId="0" fontId="7" fillId="0" borderId="8" xfId="0" applyFont="1" applyBorder="1"/>
    <xf numFmtId="0" fontId="8" fillId="0" borderId="8" xfId="0" applyFont="1" applyFill="1" applyBorder="1" applyAlignment="1">
      <alignment horizontal="center" vertical="center"/>
    </xf>
    <xf numFmtId="0" fontId="15" fillId="0" borderId="10" xfId="0" applyFont="1" applyFill="1" applyBorder="1" applyAlignment="1">
      <alignment horizontal="center" vertical="center"/>
    </xf>
    <xf numFmtId="0" fontId="15" fillId="0" borderId="11" xfId="0" applyFont="1" applyFill="1" applyBorder="1" applyAlignment="1">
      <alignment horizontal="center" vertical="center"/>
    </xf>
    <xf numFmtId="0" fontId="7" fillId="0" borderId="10" xfId="0" applyFont="1" applyFill="1" applyBorder="1" applyAlignment="1"/>
    <xf numFmtId="0" fontId="7" fillId="2" borderId="11" xfId="0" applyFont="1" applyFill="1" applyBorder="1"/>
    <xf numFmtId="0" fontId="7" fillId="0" borderId="14" xfId="0" applyFont="1" applyFill="1" applyBorder="1"/>
    <xf numFmtId="0" fontId="25" fillId="0" borderId="3" xfId="0" applyFont="1" applyFill="1" applyBorder="1" applyAlignment="1" applyProtection="1">
      <alignment horizontal="left" vertical="center"/>
    </xf>
    <xf numFmtId="0" fontId="26" fillId="0" borderId="3" xfId="0" applyFont="1" applyFill="1" applyBorder="1" applyAlignment="1" applyProtection="1">
      <alignment horizontal="left" vertical="center"/>
    </xf>
    <xf numFmtId="0" fontId="25" fillId="0" borderId="3" xfId="0" applyFont="1" applyFill="1" applyBorder="1" applyAlignment="1" applyProtection="1">
      <alignment vertical="center"/>
    </xf>
  </cellXfs>
  <cellStyles count="173">
    <cellStyle name="Euro" xfId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Normal" xfId="0" builtinId="0"/>
    <cellStyle name="Percent" xfId="2" builtinId="5"/>
  </cellStyles>
  <dxfs count="0"/>
  <tableStyles count="0" defaultTableStyle="TableStyleMedium9" defaultPivotStyle="PivotStyleMedium4"/>
  <colors>
    <mruColors>
      <color rgb="FFCDF3D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6.jpe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5.jpeg"/><Relationship Id="rId16" Type="http://schemas.openxmlformats.org/officeDocument/2006/relationships/image" Target="../media/image16.jpeg"/><Relationship Id="rId107" Type="http://schemas.openxmlformats.org/officeDocument/2006/relationships/image" Target="../media/image106.jpeg"/><Relationship Id="rId11" Type="http://schemas.openxmlformats.org/officeDocument/2006/relationships/image" Target="../media/image11.jpe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tiff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png"/><Relationship Id="rId123" Type="http://schemas.openxmlformats.org/officeDocument/2006/relationships/image" Target="../media/image122.jpeg"/><Relationship Id="rId128" Type="http://schemas.openxmlformats.org/officeDocument/2006/relationships/image" Target="../media/image127.tiff"/><Relationship Id="rId5" Type="http://schemas.openxmlformats.org/officeDocument/2006/relationships/image" Target="../media/image5.jpeg"/><Relationship Id="rId90" Type="http://schemas.openxmlformats.org/officeDocument/2006/relationships/image" Target="../media/image90.png"/><Relationship Id="rId95" Type="http://schemas.openxmlformats.org/officeDocument/2006/relationships/image" Target="../media/image95.jpe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2.jpeg"/><Relationship Id="rId118" Type="http://schemas.openxmlformats.org/officeDocument/2006/relationships/image" Target="../media/image117.jpeg"/><Relationship Id="rId134" Type="http://schemas.openxmlformats.org/officeDocument/2006/relationships/image" Target="../media/image132.png"/><Relationship Id="rId139" Type="http://schemas.openxmlformats.org/officeDocument/2006/relationships/image" Target="../media/image136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59" Type="http://schemas.openxmlformats.org/officeDocument/2006/relationships/image" Target="../media/image59.jpeg"/><Relationship Id="rId103" Type="http://schemas.microsoft.com/office/2007/relationships/hdphoto" Target="../media/hdphoto1.wdp"/><Relationship Id="rId108" Type="http://schemas.openxmlformats.org/officeDocument/2006/relationships/image" Target="../media/image107.png"/><Relationship Id="rId124" Type="http://schemas.openxmlformats.org/officeDocument/2006/relationships/image" Target="../media/image123.png"/><Relationship Id="rId129" Type="http://schemas.openxmlformats.org/officeDocument/2006/relationships/image" Target="../media/image128.tiff"/><Relationship Id="rId54" Type="http://schemas.openxmlformats.org/officeDocument/2006/relationships/image" Target="../media/image54.pn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3.jpeg"/><Relationship Id="rId119" Type="http://schemas.openxmlformats.org/officeDocument/2006/relationships/image" Target="../media/image118.jpeg"/><Relationship Id="rId44" Type="http://schemas.openxmlformats.org/officeDocument/2006/relationships/image" Target="../media/image44.png"/><Relationship Id="rId60" Type="http://schemas.openxmlformats.org/officeDocument/2006/relationships/image" Target="../media/image60.jpeg"/><Relationship Id="rId65" Type="http://schemas.openxmlformats.org/officeDocument/2006/relationships/image" Target="../media/image65.pn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29.tiff"/><Relationship Id="rId135" Type="http://schemas.openxmlformats.org/officeDocument/2006/relationships/image" Target="../media/image133.pn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png"/><Relationship Id="rId109" Type="http://schemas.openxmlformats.org/officeDocument/2006/relationships/image" Target="../media/image108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3.png"/><Relationship Id="rId120" Type="http://schemas.openxmlformats.org/officeDocument/2006/relationships/image" Target="../media/image119.jpeg"/><Relationship Id="rId125" Type="http://schemas.openxmlformats.org/officeDocument/2006/relationships/image" Target="../media/image124.tiff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09.jpeg"/><Relationship Id="rId115" Type="http://schemas.openxmlformats.org/officeDocument/2006/relationships/image" Target="../media/image114.jpeg"/><Relationship Id="rId131" Type="http://schemas.openxmlformats.org/officeDocument/2006/relationships/image" Target="../media/image130.jpeg"/><Relationship Id="rId136" Type="http://schemas.microsoft.com/office/2007/relationships/hdphoto" Target="../media/hdphoto3.wdp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png"/><Relationship Id="rId14" Type="http://schemas.openxmlformats.org/officeDocument/2006/relationships/image" Target="../media/image14.jpe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jpeg"/><Relationship Id="rId100" Type="http://schemas.openxmlformats.org/officeDocument/2006/relationships/image" Target="../media/image100.png"/><Relationship Id="rId105" Type="http://schemas.openxmlformats.org/officeDocument/2006/relationships/image" Target="../media/image104.png"/><Relationship Id="rId126" Type="http://schemas.openxmlformats.org/officeDocument/2006/relationships/image" Target="../media/image125.pn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0.png"/><Relationship Id="rId3" Type="http://schemas.openxmlformats.org/officeDocument/2006/relationships/image" Target="../media/image3.jpe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jpeg"/><Relationship Id="rId116" Type="http://schemas.openxmlformats.org/officeDocument/2006/relationships/image" Target="../media/image115.jpeg"/><Relationship Id="rId137" Type="http://schemas.openxmlformats.org/officeDocument/2006/relationships/image" Target="../media/image134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png"/><Relationship Id="rId111" Type="http://schemas.openxmlformats.org/officeDocument/2006/relationships/image" Target="../media/image110.png"/><Relationship Id="rId132" Type="http://schemas.openxmlformats.org/officeDocument/2006/relationships/image" Target="../media/image131.png"/><Relationship Id="rId15" Type="http://schemas.openxmlformats.org/officeDocument/2006/relationships/image" Target="../media/image15.jpe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5.png"/><Relationship Id="rId127" Type="http://schemas.openxmlformats.org/officeDocument/2006/relationships/image" Target="../media/image126.jpeg"/><Relationship Id="rId10" Type="http://schemas.openxmlformats.org/officeDocument/2006/relationships/image" Target="../media/image10.jpe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png"/><Relationship Id="rId122" Type="http://schemas.openxmlformats.org/officeDocument/2006/relationships/image" Target="../media/image121.tiff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26" Type="http://schemas.openxmlformats.org/officeDocument/2006/relationships/image" Target="../media/image26.png"/><Relationship Id="rId47" Type="http://schemas.openxmlformats.org/officeDocument/2006/relationships/image" Target="../media/image47.pn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1.png"/><Relationship Id="rId133" Type="http://schemas.microsoft.com/office/2007/relationships/hdphoto" Target="../media/hdphoto2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118533</xdr:colOff>
      <xdr:row>221</xdr:row>
      <xdr:rowOff>0</xdr:rowOff>
    </xdr:from>
    <xdr:to>
      <xdr:col>0</xdr:col>
      <xdr:colOff>2573866</xdr:colOff>
      <xdr:row>221</xdr:row>
      <xdr:rowOff>0</xdr:rowOff>
    </xdr:to>
    <xdr:pic>
      <xdr:nvPicPr>
        <xdr:cNvPr id="141" name="Immagine 140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8533" y="17221200"/>
          <a:ext cx="2455333" cy="1945302"/>
        </a:xfrm>
        <a:prstGeom prst="rect">
          <a:avLst/>
        </a:prstGeom>
      </xdr:spPr>
    </xdr:pic>
    <xdr:clientData/>
  </xdr:twoCellAnchor>
  <xdr:twoCellAnchor editAs="oneCell">
    <xdr:from>
      <xdr:col>0</xdr:col>
      <xdr:colOff>118533</xdr:colOff>
      <xdr:row>479</xdr:row>
      <xdr:rowOff>406400</xdr:rowOff>
    </xdr:from>
    <xdr:to>
      <xdr:col>0</xdr:col>
      <xdr:colOff>2573866</xdr:colOff>
      <xdr:row>479</xdr:row>
      <xdr:rowOff>406400</xdr:rowOff>
    </xdr:to>
    <xdr:pic>
      <xdr:nvPicPr>
        <xdr:cNvPr id="179" name="Immagine 178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8533" y="95893467"/>
          <a:ext cx="2455333" cy="2202"/>
        </a:xfrm>
        <a:prstGeom prst="rect">
          <a:avLst/>
        </a:prstGeom>
      </xdr:spPr>
    </xdr:pic>
    <xdr:clientData/>
  </xdr:twoCellAnchor>
  <xdr:twoCellAnchor editAs="oneCell">
    <xdr:from>
      <xdr:col>0</xdr:col>
      <xdr:colOff>118533</xdr:colOff>
      <xdr:row>221</xdr:row>
      <xdr:rowOff>0</xdr:rowOff>
    </xdr:from>
    <xdr:to>
      <xdr:col>0</xdr:col>
      <xdr:colOff>2573866</xdr:colOff>
      <xdr:row>221</xdr:row>
      <xdr:rowOff>0</xdr:rowOff>
    </xdr:to>
    <xdr:pic>
      <xdr:nvPicPr>
        <xdr:cNvPr id="146" name="Immagine 145">
          <a:extLst>
            <a:ext uri="{FF2B5EF4-FFF2-40B4-BE49-F238E27FC236}">
              <a16:creationId xmlns:a16="http://schemas.microsoft.com/office/drawing/2014/main" id="{30FB7BAA-686F-3B47-ACE5-5925E00A5B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8533" y="82080100"/>
          <a:ext cx="2455333" cy="2202"/>
        </a:xfrm>
        <a:prstGeom prst="rect">
          <a:avLst/>
        </a:prstGeom>
      </xdr:spPr>
    </xdr:pic>
    <xdr:clientData/>
  </xdr:twoCellAnchor>
  <xdr:twoCellAnchor editAs="oneCell">
    <xdr:from>
      <xdr:col>0</xdr:col>
      <xdr:colOff>812800</xdr:colOff>
      <xdr:row>562</xdr:row>
      <xdr:rowOff>328705</xdr:rowOff>
    </xdr:from>
    <xdr:to>
      <xdr:col>0</xdr:col>
      <xdr:colOff>1848946</xdr:colOff>
      <xdr:row>565</xdr:row>
      <xdr:rowOff>304798</xdr:rowOff>
    </xdr:to>
    <xdr:pic>
      <xdr:nvPicPr>
        <xdr:cNvPr id="150" name="Immagine 128">
          <a:extLst>
            <a:ext uri="{FF2B5EF4-FFF2-40B4-BE49-F238E27FC236}">
              <a16:creationId xmlns:a16="http://schemas.microsoft.com/office/drawing/2014/main" id="{0D2A3761-0DFE-C74A-9E57-D959364148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12800" y="279474705"/>
          <a:ext cx="1036146" cy="100479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FFFFFF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7"/>
                  </a:srgbClr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853888</xdr:colOff>
      <xdr:row>617</xdr:row>
      <xdr:rowOff>216646</xdr:rowOff>
    </xdr:from>
    <xdr:to>
      <xdr:col>0</xdr:col>
      <xdr:colOff>1690903</xdr:colOff>
      <xdr:row>619</xdr:row>
      <xdr:rowOff>328705</xdr:rowOff>
    </xdr:to>
    <xdr:pic>
      <xdr:nvPicPr>
        <xdr:cNvPr id="151" name="Immagine 155">
          <a:extLst>
            <a:ext uri="{FF2B5EF4-FFF2-40B4-BE49-F238E27FC236}">
              <a16:creationId xmlns:a16="http://schemas.microsoft.com/office/drawing/2014/main" id="{247CC50B-9C6C-4F4A-912E-8BA291215A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853888" y="303035446"/>
          <a:ext cx="837015" cy="117886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FFFFFF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7"/>
                  </a:srgbClr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889746</xdr:colOff>
      <xdr:row>620</xdr:row>
      <xdr:rowOff>170330</xdr:rowOff>
    </xdr:from>
    <xdr:to>
      <xdr:col>0</xdr:col>
      <xdr:colOff>1591951</xdr:colOff>
      <xdr:row>620</xdr:row>
      <xdr:rowOff>1284941</xdr:rowOff>
    </xdr:to>
    <xdr:pic>
      <xdr:nvPicPr>
        <xdr:cNvPr id="152" name="Immagine 156">
          <a:extLst>
            <a:ext uri="{FF2B5EF4-FFF2-40B4-BE49-F238E27FC236}">
              <a16:creationId xmlns:a16="http://schemas.microsoft.com/office/drawing/2014/main" id="{C186E633-C8D3-0A43-86C2-4AC580EDFD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889746" y="305478330"/>
          <a:ext cx="702205" cy="111461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FFFFFF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7"/>
                  </a:srgbClr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711200</xdr:colOff>
      <xdr:row>525</xdr:row>
      <xdr:rowOff>114300</xdr:rowOff>
    </xdr:from>
    <xdr:to>
      <xdr:col>0</xdr:col>
      <xdr:colOff>1828800</xdr:colOff>
      <xdr:row>528</xdr:row>
      <xdr:rowOff>190499</xdr:rowOff>
    </xdr:to>
    <xdr:pic>
      <xdr:nvPicPr>
        <xdr:cNvPr id="153" name="Immagine 1678">
          <a:extLst>
            <a:ext uri="{FF2B5EF4-FFF2-40B4-BE49-F238E27FC236}">
              <a16:creationId xmlns:a16="http://schemas.microsoft.com/office/drawing/2014/main" id="{234F36BC-2494-1A47-854C-5DEF7C967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1200" y="264922000"/>
          <a:ext cx="1117600" cy="11048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596900</xdr:colOff>
      <xdr:row>530</xdr:row>
      <xdr:rowOff>279400</xdr:rowOff>
    </xdr:from>
    <xdr:to>
      <xdr:col>0</xdr:col>
      <xdr:colOff>2082800</xdr:colOff>
      <xdr:row>535</xdr:row>
      <xdr:rowOff>50801</xdr:rowOff>
    </xdr:to>
    <xdr:pic>
      <xdr:nvPicPr>
        <xdr:cNvPr id="154" name="Immagine 1681">
          <a:extLst>
            <a:ext uri="{FF2B5EF4-FFF2-40B4-BE49-F238E27FC236}">
              <a16:creationId xmlns:a16="http://schemas.microsoft.com/office/drawing/2014/main" id="{E1D2D3CD-172A-BA4C-88DE-C64927F99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6900" y="266801600"/>
          <a:ext cx="1485900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406400</xdr:colOff>
      <xdr:row>537</xdr:row>
      <xdr:rowOff>12700</xdr:rowOff>
    </xdr:from>
    <xdr:to>
      <xdr:col>0</xdr:col>
      <xdr:colOff>2197100</xdr:colOff>
      <xdr:row>541</xdr:row>
      <xdr:rowOff>76201</xdr:rowOff>
    </xdr:to>
    <xdr:pic>
      <xdr:nvPicPr>
        <xdr:cNvPr id="155" name="Immagine 1682">
          <a:extLst>
            <a:ext uri="{FF2B5EF4-FFF2-40B4-BE49-F238E27FC236}">
              <a16:creationId xmlns:a16="http://schemas.microsoft.com/office/drawing/2014/main" id="{113A7D77-1310-E946-A6DA-A02853EC8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6400" y="268935200"/>
          <a:ext cx="1790700" cy="14351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368300</xdr:colOff>
      <xdr:row>542</xdr:row>
      <xdr:rowOff>317500</xdr:rowOff>
    </xdr:from>
    <xdr:to>
      <xdr:col>0</xdr:col>
      <xdr:colOff>2362200</xdr:colOff>
      <xdr:row>547</xdr:row>
      <xdr:rowOff>88901</xdr:rowOff>
    </xdr:to>
    <xdr:pic>
      <xdr:nvPicPr>
        <xdr:cNvPr id="156" name="Immagine 1683">
          <a:extLst>
            <a:ext uri="{FF2B5EF4-FFF2-40B4-BE49-F238E27FC236}">
              <a16:creationId xmlns:a16="http://schemas.microsoft.com/office/drawing/2014/main" id="{DDD2EBB7-10F4-3747-AB76-945B63BE6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8300" y="270954500"/>
          <a:ext cx="1993900" cy="14859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533400</xdr:colOff>
      <xdr:row>548</xdr:row>
      <xdr:rowOff>342900</xdr:rowOff>
    </xdr:from>
    <xdr:to>
      <xdr:col>0</xdr:col>
      <xdr:colOff>1955800</xdr:colOff>
      <xdr:row>553</xdr:row>
      <xdr:rowOff>12698</xdr:rowOff>
    </xdr:to>
    <xdr:pic>
      <xdr:nvPicPr>
        <xdr:cNvPr id="158" name="Immagine 1685">
          <a:extLst>
            <a:ext uri="{FF2B5EF4-FFF2-40B4-BE49-F238E27FC236}">
              <a16:creationId xmlns:a16="http://schemas.microsoft.com/office/drawing/2014/main" id="{125275DF-FB83-664D-80AB-0624690A7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" y="274688300"/>
          <a:ext cx="1422400" cy="138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647700</xdr:colOff>
      <xdr:row>555</xdr:row>
      <xdr:rowOff>114300</xdr:rowOff>
    </xdr:from>
    <xdr:to>
      <xdr:col>0</xdr:col>
      <xdr:colOff>1866900</xdr:colOff>
      <xdr:row>558</xdr:row>
      <xdr:rowOff>253999</xdr:rowOff>
    </xdr:to>
    <xdr:pic>
      <xdr:nvPicPr>
        <xdr:cNvPr id="159" name="Immagine 1686">
          <a:extLst>
            <a:ext uri="{FF2B5EF4-FFF2-40B4-BE49-F238E27FC236}">
              <a16:creationId xmlns:a16="http://schemas.microsoft.com/office/drawing/2014/main" id="{0BE3652E-8398-5F4A-BAD3-FAF207E47A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7700" y="276860000"/>
          <a:ext cx="1219200" cy="1168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711200</xdr:colOff>
      <xdr:row>571</xdr:row>
      <xdr:rowOff>165100</xdr:rowOff>
    </xdr:from>
    <xdr:to>
      <xdr:col>0</xdr:col>
      <xdr:colOff>2171700</xdr:colOff>
      <xdr:row>575</xdr:row>
      <xdr:rowOff>241300</xdr:rowOff>
    </xdr:to>
    <xdr:pic>
      <xdr:nvPicPr>
        <xdr:cNvPr id="160" name="Immagine 1688">
          <a:extLst>
            <a:ext uri="{FF2B5EF4-FFF2-40B4-BE49-F238E27FC236}">
              <a16:creationId xmlns:a16="http://schemas.microsoft.com/office/drawing/2014/main" id="{74C97D62-0929-A944-A379-36908412E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1200" y="282397200"/>
          <a:ext cx="1460500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566057</xdr:colOff>
      <xdr:row>578</xdr:row>
      <xdr:rowOff>56243</xdr:rowOff>
    </xdr:from>
    <xdr:to>
      <xdr:col>0</xdr:col>
      <xdr:colOff>2051957</xdr:colOff>
      <xdr:row>580</xdr:row>
      <xdr:rowOff>324754</xdr:rowOff>
    </xdr:to>
    <xdr:pic>
      <xdr:nvPicPr>
        <xdr:cNvPr id="161" name="Immagine 1689">
          <a:extLst>
            <a:ext uri="{FF2B5EF4-FFF2-40B4-BE49-F238E27FC236}">
              <a16:creationId xmlns:a16="http://schemas.microsoft.com/office/drawing/2014/main" id="{C80DC5B4-9511-784E-A883-C94CB5FB4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6057" y="314798529"/>
          <a:ext cx="1485900" cy="1284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275771</xdr:colOff>
      <xdr:row>581</xdr:row>
      <xdr:rowOff>19352</xdr:rowOff>
    </xdr:from>
    <xdr:to>
      <xdr:col>0</xdr:col>
      <xdr:colOff>2028371</xdr:colOff>
      <xdr:row>583</xdr:row>
      <xdr:rowOff>628951</xdr:rowOff>
    </xdr:to>
    <xdr:pic>
      <xdr:nvPicPr>
        <xdr:cNvPr id="162" name="Immagine 1690">
          <a:extLst>
            <a:ext uri="{FF2B5EF4-FFF2-40B4-BE49-F238E27FC236}">
              <a16:creationId xmlns:a16="http://schemas.microsoft.com/office/drawing/2014/main" id="{10CE8545-5667-4D45-A44D-811264F32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5771" y="316630352"/>
          <a:ext cx="1752600" cy="15167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512234</xdr:colOff>
      <xdr:row>586</xdr:row>
      <xdr:rowOff>88900</xdr:rowOff>
    </xdr:from>
    <xdr:to>
      <xdr:col>0</xdr:col>
      <xdr:colOff>2150534</xdr:colOff>
      <xdr:row>590</xdr:row>
      <xdr:rowOff>368299</xdr:rowOff>
    </xdr:to>
    <xdr:pic>
      <xdr:nvPicPr>
        <xdr:cNvPr id="163" name="Immagine 1691">
          <a:extLst>
            <a:ext uri="{FF2B5EF4-FFF2-40B4-BE49-F238E27FC236}">
              <a16:creationId xmlns:a16="http://schemas.microsoft.com/office/drawing/2014/main" id="{1D111860-9231-B541-B778-64194A820D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2234" y="289369500"/>
          <a:ext cx="1638300" cy="1650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368300</xdr:colOff>
      <xdr:row>591</xdr:row>
      <xdr:rowOff>0</xdr:rowOff>
    </xdr:from>
    <xdr:to>
      <xdr:col>0</xdr:col>
      <xdr:colOff>2120900</xdr:colOff>
      <xdr:row>592</xdr:row>
      <xdr:rowOff>823080</xdr:rowOff>
    </xdr:to>
    <xdr:pic>
      <xdr:nvPicPr>
        <xdr:cNvPr id="164" name="Immagine 1692">
          <a:extLst>
            <a:ext uri="{FF2B5EF4-FFF2-40B4-BE49-F238E27FC236}">
              <a16:creationId xmlns:a16="http://schemas.microsoft.com/office/drawing/2014/main" id="{7906DFC6-FD5F-9F45-B200-EAC8B290B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8300" y="291579300"/>
          <a:ext cx="1752600" cy="17483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593</xdr:row>
      <xdr:rowOff>88900</xdr:rowOff>
    </xdr:from>
    <xdr:to>
      <xdr:col>0</xdr:col>
      <xdr:colOff>2235200</xdr:colOff>
      <xdr:row>595</xdr:row>
      <xdr:rowOff>596901</xdr:rowOff>
    </xdr:to>
    <xdr:pic>
      <xdr:nvPicPr>
        <xdr:cNvPr id="165" name="Immagine 1693">
          <a:extLst>
            <a:ext uri="{FF2B5EF4-FFF2-40B4-BE49-F238E27FC236}">
              <a16:creationId xmlns:a16="http://schemas.microsoft.com/office/drawing/2014/main" id="{38B3A060-97F3-C14B-8FED-B5397A5BD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0" y="293319200"/>
          <a:ext cx="1930400" cy="195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596</xdr:row>
      <xdr:rowOff>266700</xdr:rowOff>
    </xdr:from>
    <xdr:to>
      <xdr:col>0</xdr:col>
      <xdr:colOff>2438400</xdr:colOff>
      <xdr:row>601</xdr:row>
      <xdr:rowOff>50801</xdr:rowOff>
    </xdr:to>
    <xdr:pic>
      <xdr:nvPicPr>
        <xdr:cNvPr id="166" name="Immagine 1694">
          <a:extLst>
            <a:ext uri="{FF2B5EF4-FFF2-40B4-BE49-F238E27FC236}">
              <a16:creationId xmlns:a16="http://schemas.microsoft.com/office/drawing/2014/main" id="{77754C84-54DA-3442-8EEE-F69336222A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295694100"/>
          <a:ext cx="2324100" cy="14986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520700</xdr:colOff>
      <xdr:row>611</xdr:row>
      <xdr:rowOff>279400</xdr:rowOff>
    </xdr:from>
    <xdr:to>
      <xdr:col>0</xdr:col>
      <xdr:colOff>2082800</xdr:colOff>
      <xdr:row>616</xdr:row>
      <xdr:rowOff>114300</xdr:rowOff>
    </xdr:to>
    <xdr:pic>
      <xdr:nvPicPr>
        <xdr:cNvPr id="167" name="Immagine 1215">
          <a:extLst>
            <a:ext uri="{FF2B5EF4-FFF2-40B4-BE49-F238E27FC236}">
              <a16:creationId xmlns:a16="http://schemas.microsoft.com/office/drawing/2014/main" id="{7FC69623-F958-5A40-B79C-EB25E470A5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clrChange>
            <a:clrFrom>
              <a:srgbClr val="FFFEFC"/>
            </a:clrFrom>
            <a:clrTo>
              <a:srgbClr val="FFFE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0700" y="300850300"/>
          <a:ext cx="1562100" cy="15494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</xdr:row>
      <xdr:rowOff>270934</xdr:rowOff>
    </xdr:from>
    <xdr:to>
      <xdr:col>0</xdr:col>
      <xdr:colOff>2606937</xdr:colOff>
      <xdr:row>8</xdr:row>
      <xdr:rowOff>135467</xdr:rowOff>
    </xdr:to>
    <xdr:pic>
      <xdr:nvPicPr>
        <xdr:cNvPr id="168" name="Immagine 167">
          <a:extLst>
            <a:ext uri="{FF2B5EF4-FFF2-40B4-BE49-F238E27FC236}">
              <a16:creationId xmlns:a16="http://schemas.microsoft.com/office/drawing/2014/main" id="{5B23B654-2E40-D54C-A91B-4DD41448A6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4182534"/>
          <a:ext cx="2606937" cy="1185333"/>
        </a:xfrm>
        <a:prstGeom prst="rect">
          <a:avLst/>
        </a:prstGeom>
      </xdr:spPr>
    </xdr:pic>
    <xdr:clientData/>
  </xdr:twoCellAnchor>
  <xdr:twoCellAnchor editAs="oneCell">
    <xdr:from>
      <xdr:col>0</xdr:col>
      <xdr:colOff>15875</xdr:colOff>
      <xdr:row>22</xdr:row>
      <xdr:rowOff>15875</xdr:rowOff>
    </xdr:from>
    <xdr:to>
      <xdr:col>0</xdr:col>
      <xdr:colOff>2463800</xdr:colOff>
      <xdr:row>25</xdr:row>
      <xdr:rowOff>211457</xdr:rowOff>
    </xdr:to>
    <xdr:pic>
      <xdr:nvPicPr>
        <xdr:cNvPr id="169" name="Immagine 168">
          <a:extLst>
            <a:ext uri="{FF2B5EF4-FFF2-40B4-BE49-F238E27FC236}">
              <a16:creationId xmlns:a16="http://schemas.microsoft.com/office/drawing/2014/main" id="{7781FE21-10BE-014B-AF06-38D18AD6BA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875" y="9121775"/>
          <a:ext cx="2447925" cy="118618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247650</xdr:rowOff>
    </xdr:from>
    <xdr:to>
      <xdr:col>0</xdr:col>
      <xdr:colOff>2331983</xdr:colOff>
      <xdr:row>18</xdr:row>
      <xdr:rowOff>50800</xdr:rowOff>
    </xdr:to>
    <xdr:pic>
      <xdr:nvPicPr>
        <xdr:cNvPr id="170" name="Immagine 169">
          <a:extLst>
            <a:ext uri="{FF2B5EF4-FFF2-40B4-BE49-F238E27FC236}">
              <a16:creationId xmlns:a16="http://schemas.microsoft.com/office/drawing/2014/main" id="{A5CFB4D2-5563-214E-8725-A60BA0D4B2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6788150"/>
          <a:ext cx="2331983" cy="10731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52321</xdr:rowOff>
    </xdr:from>
    <xdr:to>
      <xdr:col>0</xdr:col>
      <xdr:colOff>2400475</xdr:colOff>
      <xdr:row>30</xdr:row>
      <xdr:rowOff>228599</xdr:rowOff>
    </xdr:to>
    <xdr:pic>
      <xdr:nvPicPr>
        <xdr:cNvPr id="171" name="Immagine 170">
          <a:extLst>
            <a:ext uri="{FF2B5EF4-FFF2-40B4-BE49-F238E27FC236}">
              <a16:creationId xmlns:a16="http://schemas.microsoft.com/office/drawing/2014/main" id="{C2E75C8A-29BC-D043-97DB-DC836800E2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0809221"/>
          <a:ext cx="2400475" cy="1166879"/>
        </a:xfrm>
        <a:prstGeom prst="rect">
          <a:avLst/>
        </a:prstGeom>
      </xdr:spPr>
    </xdr:pic>
    <xdr:clientData/>
  </xdr:twoCellAnchor>
  <xdr:twoCellAnchor editAs="oneCell">
    <xdr:from>
      <xdr:col>0</xdr:col>
      <xdr:colOff>474133</xdr:colOff>
      <xdr:row>398</xdr:row>
      <xdr:rowOff>2402587</xdr:rowOff>
    </xdr:from>
    <xdr:to>
      <xdr:col>0</xdr:col>
      <xdr:colOff>1845734</xdr:colOff>
      <xdr:row>399</xdr:row>
      <xdr:rowOff>1422400</xdr:rowOff>
    </xdr:to>
    <xdr:pic>
      <xdr:nvPicPr>
        <xdr:cNvPr id="198" name="Immagine 197">
          <a:extLst>
            <a:ext uri="{FF2B5EF4-FFF2-40B4-BE49-F238E27FC236}">
              <a16:creationId xmlns:a16="http://schemas.microsoft.com/office/drawing/2014/main" id="{A5369487-FF70-404F-B54D-DA4A92D501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8789876">
          <a:off x="474133" y="168912287"/>
          <a:ext cx="1371601" cy="1496313"/>
        </a:xfrm>
        <a:prstGeom prst="rect">
          <a:avLst/>
        </a:prstGeom>
      </xdr:spPr>
    </xdr:pic>
    <xdr:clientData/>
  </xdr:twoCellAnchor>
  <xdr:twoCellAnchor editAs="oneCell">
    <xdr:from>
      <xdr:col>0</xdr:col>
      <xdr:colOff>384210</xdr:colOff>
      <xdr:row>399</xdr:row>
      <xdr:rowOff>1321564</xdr:rowOff>
    </xdr:from>
    <xdr:to>
      <xdr:col>0</xdr:col>
      <xdr:colOff>2029414</xdr:colOff>
      <xdr:row>401</xdr:row>
      <xdr:rowOff>68727</xdr:rowOff>
    </xdr:to>
    <xdr:pic>
      <xdr:nvPicPr>
        <xdr:cNvPr id="199" name="Immagine 198">
          <a:extLst>
            <a:ext uri="{FF2B5EF4-FFF2-40B4-BE49-F238E27FC236}">
              <a16:creationId xmlns:a16="http://schemas.microsoft.com/office/drawing/2014/main" id="{77332940-D2F6-3942-96A9-69637FF1DA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9335594">
          <a:off x="384210" y="170307764"/>
          <a:ext cx="1645204" cy="1668162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401</xdr:row>
      <xdr:rowOff>47977</xdr:rowOff>
    </xdr:from>
    <xdr:to>
      <xdr:col>0</xdr:col>
      <xdr:colOff>2525889</xdr:colOff>
      <xdr:row>403</xdr:row>
      <xdr:rowOff>304305</xdr:rowOff>
    </xdr:to>
    <xdr:pic>
      <xdr:nvPicPr>
        <xdr:cNvPr id="200" name="Immagine 199">
          <a:extLst>
            <a:ext uri="{FF2B5EF4-FFF2-40B4-BE49-F238E27FC236}">
              <a16:creationId xmlns:a16="http://schemas.microsoft.com/office/drawing/2014/main" id="{B62250B6-33B6-B34A-B7AB-A146B18A37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81000" y="180853644"/>
          <a:ext cx="2144889" cy="1667439"/>
        </a:xfrm>
        <a:prstGeom prst="rect">
          <a:avLst/>
        </a:prstGeom>
      </xdr:spPr>
    </xdr:pic>
    <xdr:clientData/>
  </xdr:twoCellAnchor>
  <xdr:twoCellAnchor editAs="oneCell">
    <xdr:from>
      <xdr:col>0</xdr:col>
      <xdr:colOff>428289</xdr:colOff>
      <xdr:row>406</xdr:row>
      <xdr:rowOff>409912</xdr:rowOff>
    </xdr:from>
    <xdr:to>
      <xdr:col>0</xdr:col>
      <xdr:colOff>2293779</xdr:colOff>
      <xdr:row>409</xdr:row>
      <xdr:rowOff>397243</xdr:rowOff>
    </xdr:to>
    <xdr:pic>
      <xdr:nvPicPr>
        <xdr:cNvPr id="201" name="Immagine 200">
          <a:extLst>
            <a:ext uri="{FF2B5EF4-FFF2-40B4-BE49-F238E27FC236}">
              <a16:creationId xmlns:a16="http://schemas.microsoft.com/office/drawing/2014/main" id="{027BC302-F020-E647-947A-81717EDFE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8056255" flipH="1">
          <a:off x="414868" y="184686222"/>
          <a:ext cx="1892331" cy="18654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410</xdr:row>
      <xdr:rowOff>169333</xdr:rowOff>
    </xdr:from>
    <xdr:to>
      <xdr:col>0</xdr:col>
      <xdr:colOff>2601667</xdr:colOff>
      <xdr:row>413</xdr:row>
      <xdr:rowOff>135468</xdr:rowOff>
    </xdr:to>
    <xdr:pic>
      <xdr:nvPicPr>
        <xdr:cNvPr id="202" name="Immagine 201">
          <a:extLst>
            <a:ext uri="{FF2B5EF4-FFF2-40B4-BE49-F238E27FC236}">
              <a16:creationId xmlns:a16="http://schemas.microsoft.com/office/drawing/2014/main" id="{10137CB2-0C6A-2F43-B7C1-2489CDCA9A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78045533"/>
          <a:ext cx="2601667" cy="1718734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457201</xdr:colOff>
      <xdr:row>414</xdr:row>
      <xdr:rowOff>1</xdr:rowOff>
    </xdr:from>
    <xdr:to>
      <xdr:col>0</xdr:col>
      <xdr:colOff>1947335</xdr:colOff>
      <xdr:row>415</xdr:row>
      <xdr:rowOff>984018</xdr:rowOff>
    </xdr:to>
    <xdr:pic>
      <xdr:nvPicPr>
        <xdr:cNvPr id="203" name="Immagine 202">
          <a:extLst>
            <a:ext uri="{FF2B5EF4-FFF2-40B4-BE49-F238E27FC236}">
              <a16:creationId xmlns:a16="http://schemas.microsoft.com/office/drawing/2014/main" id="{26299E47-2F5F-7F43-B58A-A2A24F84E9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57201" y="180213001"/>
          <a:ext cx="1490134" cy="2152414"/>
        </a:xfrm>
        <a:prstGeom prst="rect">
          <a:avLst/>
        </a:prstGeom>
      </xdr:spPr>
    </xdr:pic>
    <xdr:clientData/>
  </xdr:twoCellAnchor>
  <xdr:twoCellAnchor editAs="oneCell">
    <xdr:from>
      <xdr:col>0</xdr:col>
      <xdr:colOff>643468</xdr:colOff>
      <xdr:row>416</xdr:row>
      <xdr:rowOff>0</xdr:rowOff>
    </xdr:from>
    <xdr:to>
      <xdr:col>0</xdr:col>
      <xdr:colOff>1930401</xdr:colOff>
      <xdr:row>416</xdr:row>
      <xdr:rowOff>1577892</xdr:rowOff>
    </xdr:to>
    <xdr:pic>
      <xdr:nvPicPr>
        <xdr:cNvPr id="204" name="Immagine 203">
          <a:extLst>
            <a:ext uri="{FF2B5EF4-FFF2-40B4-BE49-F238E27FC236}">
              <a16:creationId xmlns:a16="http://schemas.microsoft.com/office/drawing/2014/main" id="{301B642A-29E2-5E41-A8CD-522E733EBB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43468" y="182549800"/>
          <a:ext cx="1286933" cy="1577892"/>
        </a:xfrm>
        <a:prstGeom prst="rect">
          <a:avLst/>
        </a:prstGeom>
      </xdr:spPr>
    </xdr:pic>
    <xdr:clientData/>
  </xdr:twoCellAnchor>
  <xdr:twoCellAnchor editAs="oneCell">
    <xdr:from>
      <xdr:col>0</xdr:col>
      <xdr:colOff>558800</xdr:colOff>
      <xdr:row>418</xdr:row>
      <xdr:rowOff>249682</xdr:rowOff>
    </xdr:from>
    <xdr:to>
      <xdr:col>0</xdr:col>
      <xdr:colOff>2065867</xdr:colOff>
      <xdr:row>420</xdr:row>
      <xdr:rowOff>440267</xdr:rowOff>
    </xdr:to>
    <xdr:pic>
      <xdr:nvPicPr>
        <xdr:cNvPr id="205" name="Immagine 204">
          <a:extLst>
            <a:ext uri="{FF2B5EF4-FFF2-40B4-BE49-F238E27FC236}">
              <a16:creationId xmlns:a16="http://schemas.microsoft.com/office/drawing/2014/main" id="{0ADCB650-C9BA-0242-80C6-492F259131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58800" y="186101482"/>
          <a:ext cx="1507067" cy="1485983"/>
        </a:xfrm>
        <a:prstGeom prst="rect">
          <a:avLst/>
        </a:prstGeom>
      </xdr:spPr>
    </xdr:pic>
    <xdr:clientData/>
  </xdr:twoCellAnchor>
  <xdr:twoCellAnchor editAs="oneCell">
    <xdr:from>
      <xdr:col>0</xdr:col>
      <xdr:colOff>131234</xdr:colOff>
      <xdr:row>422</xdr:row>
      <xdr:rowOff>232833</xdr:rowOff>
    </xdr:from>
    <xdr:to>
      <xdr:col>0</xdr:col>
      <xdr:colOff>2504676</xdr:colOff>
      <xdr:row>422</xdr:row>
      <xdr:rowOff>1519766</xdr:rowOff>
    </xdr:to>
    <xdr:pic>
      <xdr:nvPicPr>
        <xdr:cNvPr id="206" name="Immagine 205">
          <a:extLst>
            <a:ext uri="{FF2B5EF4-FFF2-40B4-BE49-F238E27FC236}">
              <a16:creationId xmlns:a16="http://schemas.microsoft.com/office/drawing/2014/main" id="{29633E62-1E16-994C-9B31-D4C5ABD2A1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1234" y="189627933"/>
          <a:ext cx="2373442" cy="1286933"/>
        </a:xfrm>
        <a:prstGeom prst="rect">
          <a:avLst/>
        </a:prstGeom>
      </xdr:spPr>
    </xdr:pic>
    <xdr:clientData/>
  </xdr:twoCellAnchor>
  <xdr:twoCellAnchor editAs="oneCell">
    <xdr:from>
      <xdr:col>0</xdr:col>
      <xdr:colOff>46567</xdr:colOff>
      <xdr:row>421</xdr:row>
      <xdr:rowOff>67733</xdr:rowOff>
    </xdr:from>
    <xdr:to>
      <xdr:col>0</xdr:col>
      <xdr:colOff>2518834</xdr:colOff>
      <xdr:row>421</xdr:row>
      <xdr:rowOff>1529173</xdr:rowOff>
    </xdr:to>
    <xdr:pic>
      <xdr:nvPicPr>
        <xdr:cNvPr id="207" name="Immagine 206">
          <a:extLst>
            <a:ext uri="{FF2B5EF4-FFF2-40B4-BE49-F238E27FC236}">
              <a16:creationId xmlns:a16="http://schemas.microsoft.com/office/drawing/2014/main" id="{895E3D09-0824-C94C-BA93-3060499D8A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6567" y="187862633"/>
          <a:ext cx="2472267" cy="1461440"/>
        </a:xfrm>
        <a:prstGeom prst="rect">
          <a:avLst/>
        </a:prstGeom>
      </xdr:spPr>
    </xdr:pic>
    <xdr:clientData/>
  </xdr:twoCellAnchor>
  <xdr:twoCellAnchor editAs="oneCell">
    <xdr:from>
      <xdr:col>0</xdr:col>
      <xdr:colOff>850902</xdr:colOff>
      <xdr:row>424</xdr:row>
      <xdr:rowOff>1570568</xdr:rowOff>
    </xdr:from>
    <xdr:to>
      <xdr:col>0</xdr:col>
      <xdr:colOff>1742635</xdr:colOff>
      <xdr:row>426</xdr:row>
      <xdr:rowOff>12701</xdr:rowOff>
    </xdr:to>
    <xdr:pic>
      <xdr:nvPicPr>
        <xdr:cNvPr id="208" name="Immagine 207">
          <a:extLst>
            <a:ext uri="{FF2B5EF4-FFF2-40B4-BE49-F238E27FC236}">
              <a16:creationId xmlns:a16="http://schemas.microsoft.com/office/drawing/2014/main" id="{B490ED9A-C2FF-5E4C-A87E-7C187D6035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50902" y="196367401"/>
          <a:ext cx="891733" cy="12784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429</xdr:row>
      <xdr:rowOff>174684</xdr:rowOff>
    </xdr:from>
    <xdr:to>
      <xdr:col>0</xdr:col>
      <xdr:colOff>2607733</xdr:colOff>
      <xdr:row>432</xdr:row>
      <xdr:rowOff>59267</xdr:rowOff>
    </xdr:to>
    <xdr:pic>
      <xdr:nvPicPr>
        <xdr:cNvPr id="209" name="Immagine 208">
          <a:extLst>
            <a:ext uri="{FF2B5EF4-FFF2-40B4-BE49-F238E27FC236}">
              <a16:creationId xmlns:a16="http://schemas.microsoft.com/office/drawing/2014/main" id="{8EEF7F5E-B29D-0F40-98ED-E8EA311786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93659184"/>
          <a:ext cx="2607733" cy="1141884"/>
        </a:xfrm>
        <a:prstGeom prst="rect">
          <a:avLst/>
        </a:prstGeom>
      </xdr:spPr>
    </xdr:pic>
    <xdr:clientData/>
  </xdr:twoCellAnchor>
  <xdr:twoCellAnchor editAs="oneCell">
    <xdr:from>
      <xdr:col>0</xdr:col>
      <xdr:colOff>355599</xdr:colOff>
      <xdr:row>437</xdr:row>
      <xdr:rowOff>262864</xdr:rowOff>
    </xdr:from>
    <xdr:to>
      <xdr:col>0</xdr:col>
      <xdr:colOff>2286001</xdr:colOff>
      <xdr:row>439</xdr:row>
      <xdr:rowOff>198964</xdr:rowOff>
    </xdr:to>
    <xdr:pic>
      <xdr:nvPicPr>
        <xdr:cNvPr id="210" name="Immagine 209">
          <a:extLst>
            <a:ext uri="{FF2B5EF4-FFF2-40B4-BE49-F238E27FC236}">
              <a16:creationId xmlns:a16="http://schemas.microsoft.com/office/drawing/2014/main" id="{489F41FD-7783-BE43-B3F1-BF60854C15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55599" y="197354164"/>
          <a:ext cx="1930402" cy="1028301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441</xdr:row>
      <xdr:rowOff>406401</xdr:rowOff>
    </xdr:from>
    <xdr:to>
      <xdr:col>0</xdr:col>
      <xdr:colOff>2438400</xdr:colOff>
      <xdr:row>449</xdr:row>
      <xdr:rowOff>50799</xdr:rowOff>
    </xdr:to>
    <xdr:pic>
      <xdr:nvPicPr>
        <xdr:cNvPr id="211" name="Immagine 210">
          <a:extLst>
            <a:ext uri="{FF2B5EF4-FFF2-40B4-BE49-F238E27FC236}">
              <a16:creationId xmlns:a16="http://schemas.microsoft.com/office/drawing/2014/main" id="{92617B89-ECE1-6340-BE8D-8B31C347E0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2400" y="199682101"/>
          <a:ext cx="2286000" cy="2768599"/>
        </a:xfrm>
        <a:prstGeom prst="rect">
          <a:avLst/>
        </a:prstGeom>
      </xdr:spPr>
    </xdr:pic>
    <xdr:clientData/>
  </xdr:twoCellAnchor>
  <xdr:twoCellAnchor editAs="oneCell">
    <xdr:from>
      <xdr:col>0</xdr:col>
      <xdr:colOff>135467</xdr:colOff>
      <xdr:row>450</xdr:row>
      <xdr:rowOff>156633</xdr:rowOff>
    </xdr:from>
    <xdr:to>
      <xdr:col>0</xdr:col>
      <xdr:colOff>2602440</xdr:colOff>
      <xdr:row>455</xdr:row>
      <xdr:rowOff>88898</xdr:rowOff>
    </xdr:to>
    <xdr:pic>
      <xdr:nvPicPr>
        <xdr:cNvPr id="212" name="Immagine 211">
          <a:extLst>
            <a:ext uri="{FF2B5EF4-FFF2-40B4-BE49-F238E27FC236}">
              <a16:creationId xmlns:a16="http://schemas.microsoft.com/office/drawing/2014/main" id="{106ABFB4-DC84-3D4B-9DFF-DA1A3B5BDB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5467" y="202950233"/>
          <a:ext cx="2466973" cy="1900767"/>
        </a:xfrm>
        <a:prstGeom prst="rect">
          <a:avLst/>
        </a:prstGeom>
      </xdr:spPr>
    </xdr:pic>
    <xdr:clientData/>
  </xdr:twoCellAnchor>
  <xdr:twoCellAnchor editAs="oneCell">
    <xdr:from>
      <xdr:col>0</xdr:col>
      <xdr:colOff>812802</xdr:colOff>
      <xdr:row>458</xdr:row>
      <xdr:rowOff>150936</xdr:rowOff>
    </xdr:from>
    <xdr:to>
      <xdr:col>0</xdr:col>
      <xdr:colOff>1879600</xdr:colOff>
      <xdr:row>458</xdr:row>
      <xdr:rowOff>1966544</xdr:rowOff>
    </xdr:to>
    <xdr:pic>
      <xdr:nvPicPr>
        <xdr:cNvPr id="213" name="Immagine 212">
          <a:extLst>
            <a:ext uri="{FF2B5EF4-FFF2-40B4-BE49-F238E27FC236}">
              <a16:creationId xmlns:a16="http://schemas.microsoft.com/office/drawing/2014/main" id="{A6E6070C-4E28-BF4E-8FFA-9D4E8948C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12802" y="207795936"/>
          <a:ext cx="1066798" cy="1815608"/>
        </a:xfrm>
        <a:prstGeom prst="rect">
          <a:avLst/>
        </a:prstGeom>
      </xdr:spPr>
    </xdr:pic>
    <xdr:clientData/>
  </xdr:twoCellAnchor>
  <xdr:twoCellAnchor editAs="oneCell">
    <xdr:from>
      <xdr:col>0</xdr:col>
      <xdr:colOff>338667</xdr:colOff>
      <xdr:row>459</xdr:row>
      <xdr:rowOff>237067</xdr:rowOff>
    </xdr:from>
    <xdr:to>
      <xdr:col>0</xdr:col>
      <xdr:colOff>2326273</xdr:colOff>
      <xdr:row>460</xdr:row>
      <xdr:rowOff>897466</xdr:rowOff>
    </xdr:to>
    <xdr:pic>
      <xdr:nvPicPr>
        <xdr:cNvPr id="214" name="Immagine 213">
          <a:extLst>
            <a:ext uri="{FF2B5EF4-FFF2-40B4-BE49-F238E27FC236}">
              <a16:creationId xmlns:a16="http://schemas.microsoft.com/office/drawing/2014/main" id="{43F644CB-D971-914E-A5AA-58C3B9299E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38667" y="209977567"/>
          <a:ext cx="1987606" cy="1701800"/>
        </a:xfrm>
        <a:prstGeom prst="rect">
          <a:avLst/>
        </a:prstGeom>
      </xdr:spPr>
    </xdr:pic>
    <xdr:clientData/>
  </xdr:twoCellAnchor>
  <xdr:twoCellAnchor editAs="oneCell">
    <xdr:from>
      <xdr:col>0</xdr:col>
      <xdr:colOff>499715</xdr:colOff>
      <xdr:row>460</xdr:row>
      <xdr:rowOff>1682609</xdr:rowOff>
    </xdr:from>
    <xdr:to>
      <xdr:col>0</xdr:col>
      <xdr:colOff>2286001</xdr:colOff>
      <xdr:row>461</xdr:row>
      <xdr:rowOff>1396998</xdr:rowOff>
    </xdr:to>
    <xdr:pic>
      <xdr:nvPicPr>
        <xdr:cNvPr id="215" name="Immagine 214">
          <a:extLst>
            <a:ext uri="{FF2B5EF4-FFF2-40B4-BE49-F238E27FC236}">
              <a16:creationId xmlns:a16="http://schemas.microsoft.com/office/drawing/2014/main" id="{ECDD5599-4125-B049-9D49-26CC8794CB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99715" y="211829509"/>
          <a:ext cx="1786286" cy="1390790"/>
        </a:xfrm>
        <a:prstGeom prst="rect">
          <a:avLst/>
        </a:prstGeom>
      </xdr:spPr>
    </xdr:pic>
    <xdr:clientData/>
  </xdr:twoCellAnchor>
  <xdr:twoCellAnchor editAs="oneCell">
    <xdr:from>
      <xdr:col>0</xdr:col>
      <xdr:colOff>67733</xdr:colOff>
      <xdr:row>463</xdr:row>
      <xdr:rowOff>135468</xdr:rowOff>
    </xdr:from>
    <xdr:to>
      <xdr:col>0</xdr:col>
      <xdr:colOff>2573866</xdr:colOff>
      <xdr:row>466</xdr:row>
      <xdr:rowOff>5917</xdr:rowOff>
    </xdr:to>
    <xdr:pic>
      <xdr:nvPicPr>
        <xdr:cNvPr id="216" name="Immagine 215">
          <a:extLst>
            <a:ext uri="{FF2B5EF4-FFF2-40B4-BE49-F238E27FC236}">
              <a16:creationId xmlns:a16="http://schemas.microsoft.com/office/drawing/2014/main" id="{27F321E0-7428-F741-A843-6A042D2721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733" y="214232068"/>
          <a:ext cx="2506133" cy="1318251"/>
        </a:xfrm>
        <a:prstGeom prst="rect">
          <a:avLst/>
        </a:prstGeom>
      </xdr:spPr>
    </xdr:pic>
    <xdr:clientData/>
  </xdr:twoCellAnchor>
  <xdr:twoCellAnchor editAs="oneCell">
    <xdr:from>
      <xdr:col>0</xdr:col>
      <xdr:colOff>270933</xdr:colOff>
      <xdr:row>466</xdr:row>
      <xdr:rowOff>491065</xdr:rowOff>
    </xdr:from>
    <xdr:to>
      <xdr:col>0</xdr:col>
      <xdr:colOff>2370667</xdr:colOff>
      <xdr:row>469</xdr:row>
      <xdr:rowOff>84667</xdr:rowOff>
    </xdr:to>
    <xdr:pic>
      <xdr:nvPicPr>
        <xdr:cNvPr id="217" name="Immagine 216">
          <a:extLst>
            <a:ext uri="{FF2B5EF4-FFF2-40B4-BE49-F238E27FC236}">
              <a16:creationId xmlns:a16="http://schemas.microsoft.com/office/drawing/2014/main" id="{B19F15BA-E8C5-4A47-9BC6-392933FD73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70933" y="216022765"/>
          <a:ext cx="2099734" cy="21717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602</xdr:row>
      <xdr:rowOff>321732</xdr:rowOff>
    </xdr:from>
    <xdr:to>
      <xdr:col>0</xdr:col>
      <xdr:colOff>2438401</xdr:colOff>
      <xdr:row>610</xdr:row>
      <xdr:rowOff>50800</xdr:rowOff>
    </xdr:to>
    <xdr:pic>
      <xdr:nvPicPr>
        <xdr:cNvPr id="218" name="Immagine 217">
          <a:extLst>
            <a:ext uri="{FF2B5EF4-FFF2-40B4-BE49-F238E27FC236}">
              <a16:creationId xmlns:a16="http://schemas.microsoft.com/office/drawing/2014/main" id="{6812FBC5-2023-1F42-A298-8299D661A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0" y="297806532"/>
          <a:ext cx="2438401" cy="2472269"/>
        </a:xfrm>
        <a:prstGeom prst="rect">
          <a:avLst/>
        </a:prstGeom>
      </xdr:spPr>
    </xdr:pic>
    <xdr:clientData/>
  </xdr:twoCellAnchor>
  <xdr:twoCellAnchor editAs="oneCell">
    <xdr:from>
      <xdr:col>0</xdr:col>
      <xdr:colOff>118533</xdr:colOff>
      <xdr:row>221</xdr:row>
      <xdr:rowOff>0</xdr:rowOff>
    </xdr:from>
    <xdr:to>
      <xdr:col>0</xdr:col>
      <xdr:colOff>2573866</xdr:colOff>
      <xdr:row>221</xdr:row>
      <xdr:rowOff>0</xdr:rowOff>
    </xdr:to>
    <xdr:pic>
      <xdr:nvPicPr>
        <xdr:cNvPr id="219" name="Immagine 218">
          <a:extLst>
            <a:ext uri="{FF2B5EF4-FFF2-40B4-BE49-F238E27FC236}">
              <a16:creationId xmlns:a16="http://schemas.microsoft.com/office/drawing/2014/main" id="{5B00EFB7-13EF-814C-B89E-008B3747AC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8533" y="87807800"/>
          <a:ext cx="2455333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504</xdr:row>
      <xdr:rowOff>169333</xdr:rowOff>
    </xdr:from>
    <xdr:to>
      <xdr:col>0</xdr:col>
      <xdr:colOff>2666998</xdr:colOff>
      <xdr:row>506</xdr:row>
      <xdr:rowOff>410630</xdr:rowOff>
    </xdr:to>
    <xdr:pic>
      <xdr:nvPicPr>
        <xdr:cNvPr id="220" name="Immagine 219">
          <a:extLst>
            <a:ext uri="{FF2B5EF4-FFF2-40B4-BE49-F238E27FC236}">
              <a16:creationId xmlns:a16="http://schemas.microsoft.com/office/drawing/2014/main" id="{8DE86EE9-07C8-204B-98E3-6ECDC0C85F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48695633"/>
          <a:ext cx="2666998" cy="1536700"/>
        </a:xfrm>
        <a:prstGeom prst="rect">
          <a:avLst/>
        </a:prstGeom>
      </xdr:spPr>
    </xdr:pic>
    <xdr:clientData/>
  </xdr:twoCellAnchor>
  <xdr:twoCellAnchor editAs="oneCell">
    <xdr:from>
      <xdr:col>0</xdr:col>
      <xdr:colOff>491066</xdr:colOff>
      <xdr:row>507</xdr:row>
      <xdr:rowOff>118533</xdr:rowOff>
    </xdr:from>
    <xdr:to>
      <xdr:col>0</xdr:col>
      <xdr:colOff>1908255</xdr:colOff>
      <xdr:row>507</xdr:row>
      <xdr:rowOff>1202266</xdr:rowOff>
    </xdr:to>
    <xdr:pic>
      <xdr:nvPicPr>
        <xdr:cNvPr id="221" name="Immagine 220">
          <a:extLst>
            <a:ext uri="{FF2B5EF4-FFF2-40B4-BE49-F238E27FC236}">
              <a16:creationId xmlns:a16="http://schemas.microsoft.com/office/drawing/2014/main" id="{C1E39897-FEAD-8C46-94F7-F683C05B15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91066" y="250587933"/>
          <a:ext cx="1417189" cy="1083733"/>
        </a:xfrm>
        <a:prstGeom prst="rect">
          <a:avLst/>
        </a:prstGeom>
      </xdr:spPr>
    </xdr:pic>
    <xdr:clientData/>
  </xdr:twoCellAnchor>
  <xdr:twoCellAnchor editAs="oneCell">
    <xdr:from>
      <xdr:col>0</xdr:col>
      <xdr:colOff>474133</xdr:colOff>
      <xdr:row>508</xdr:row>
      <xdr:rowOff>129777</xdr:rowOff>
    </xdr:from>
    <xdr:to>
      <xdr:col>0</xdr:col>
      <xdr:colOff>2015067</xdr:colOff>
      <xdr:row>508</xdr:row>
      <xdr:rowOff>1202267</xdr:rowOff>
    </xdr:to>
    <xdr:pic>
      <xdr:nvPicPr>
        <xdr:cNvPr id="222" name="Immagine 221">
          <a:extLst>
            <a:ext uri="{FF2B5EF4-FFF2-40B4-BE49-F238E27FC236}">
              <a16:creationId xmlns:a16="http://schemas.microsoft.com/office/drawing/2014/main" id="{8695173A-3A76-3F4D-B10F-0A91DC77ED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4133" y="251932677"/>
          <a:ext cx="1540934" cy="10724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508</xdr:row>
      <xdr:rowOff>1117600</xdr:rowOff>
    </xdr:from>
    <xdr:to>
      <xdr:col>0</xdr:col>
      <xdr:colOff>2590800</xdr:colOff>
      <xdr:row>512</xdr:row>
      <xdr:rowOff>237067</xdr:rowOff>
    </xdr:to>
    <xdr:pic>
      <xdr:nvPicPr>
        <xdr:cNvPr id="223" name="Immagine 222">
          <a:extLst>
            <a:ext uri="{FF2B5EF4-FFF2-40B4-BE49-F238E27FC236}">
              <a16:creationId xmlns:a16="http://schemas.microsoft.com/office/drawing/2014/main" id="{6BE2768C-3C03-904B-81A7-C5CCBD48EE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0" y="252920500"/>
          <a:ext cx="2590800" cy="25865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512</xdr:row>
      <xdr:rowOff>338667</xdr:rowOff>
    </xdr:from>
    <xdr:to>
      <xdr:col>0</xdr:col>
      <xdr:colOff>2635830</xdr:colOff>
      <xdr:row>514</xdr:row>
      <xdr:rowOff>152398</xdr:rowOff>
    </xdr:to>
    <xdr:pic>
      <xdr:nvPicPr>
        <xdr:cNvPr id="224" name="Immagine 223">
          <a:extLst>
            <a:ext uri="{FF2B5EF4-FFF2-40B4-BE49-F238E27FC236}">
              <a16:creationId xmlns:a16="http://schemas.microsoft.com/office/drawing/2014/main" id="{83545701-413E-F54E-B0E8-271C1F6DD1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55608667"/>
          <a:ext cx="2635830" cy="1439334"/>
        </a:xfrm>
        <a:prstGeom prst="rect">
          <a:avLst/>
        </a:prstGeom>
      </xdr:spPr>
    </xdr:pic>
    <xdr:clientData/>
  </xdr:twoCellAnchor>
  <xdr:twoCellAnchor editAs="oneCell">
    <xdr:from>
      <xdr:col>0</xdr:col>
      <xdr:colOff>270934</xdr:colOff>
      <xdr:row>515</xdr:row>
      <xdr:rowOff>203200</xdr:rowOff>
    </xdr:from>
    <xdr:to>
      <xdr:col>0</xdr:col>
      <xdr:colOff>2466672</xdr:colOff>
      <xdr:row>515</xdr:row>
      <xdr:rowOff>2015067</xdr:rowOff>
    </xdr:to>
    <xdr:pic>
      <xdr:nvPicPr>
        <xdr:cNvPr id="225" name="Immagine 224">
          <a:extLst>
            <a:ext uri="{FF2B5EF4-FFF2-40B4-BE49-F238E27FC236}">
              <a16:creationId xmlns:a16="http://schemas.microsoft.com/office/drawing/2014/main" id="{B103D20F-D56E-F149-ACB7-415DB1D638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70934" y="257911600"/>
          <a:ext cx="2195738" cy="1811867"/>
        </a:xfrm>
        <a:prstGeom prst="rect">
          <a:avLst/>
        </a:prstGeom>
      </xdr:spPr>
    </xdr:pic>
    <xdr:clientData/>
  </xdr:twoCellAnchor>
  <xdr:twoCellAnchor editAs="oneCell">
    <xdr:from>
      <xdr:col>0</xdr:col>
      <xdr:colOff>186265</xdr:colOff>
      <xdr:row>515</xdr:row>
      <xdr:rowOff>2065867</xdr:rowOff>
    </xdr:from>
    <xdr:to>
      <xdr:col>0</xdr:col>
      <xdr:colOff>2556931</xdr:colOff>
      <xdr:row>516</xdr:row>
      <xdr:rowOff>1999258</xdr:rowOff>
    </xdr:to>
    <xdr:pic>
      <xdr:nvPicPr>
        <xdr:cNvPr id="226" name="Immagine 225">
          <a:extLst>
            <a:ext uri="{FF2B5EF4-FFF2-40B4-BE49-F238E27FC236}">
              <a16:creationId xmlns:a16="http://schemas.microsoft.com/office/drawing/2014/main" id="{580A832B-BBF3-6847-9A56-BB4E0C8A60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6265" y="259774267"/>
          <a:ext cx="2370666" cy="2117793"/>
        </a:xfrm>
        <a:prstGeom prst="rect">
          <a:avLst/>
        </a:prstGeom>
      </xdr:spPr>
    </xdr:pic>
    <xdr:clientData/>
  </xdr:twoCellAnchor>
  <xdr:twoCellAnchor editAs="oneCell">
    <xdr:from>
      <xdr:col>0</xdr:col>
      <xdr:colOff>118533</xdr:colOff>
      <xdr:row>479</xdr:row>
      <xdr:rowOff>406400</xdr:rowOff>
    </xdr:from>
    <xdr:to>
      <xdr:col>0</xdr:col>
      <xdr:colOff>2573866</xdr:colOff>
      <xdr:row>479</xdr:row>
      <xdr:rowOff>406400</xdr:rowOff>
    </xdr:to>
    <xdr:pic>
      <xdr:nvPicPr>
        <xdr:cNvPr id="227" name="Immagine 226">
          <a:extLst>
            <a:ext uri="{FF2B5EF4-FFF2-40B4-BE49-F238E27FC236}">
              <a16:creationId xmlns:a16="http://schemas.microsoft.com/office/drawing/2014/main" id="{2AEC4FA0-1A84-1F41-9876-517FCCEF4E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8533" y="230022400"/>
          <a:ext cx="2455333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203200</xdr:colOff>
      <xdr:row>502</xdr:row>
      <xdr:rowOff>67734</xdr:rowOff>
    </xdr:from>
    <xdr:to>
      <xdr:col>0</xdr:col>
      <xdr:colOff>2489200</xdr:colOff>
      <xdr:row>502</xdr:row>
      <xdr:rowOff>2122819</xdr:rowOff>
    </xdr:to>
    <xdr:pic>
      <xdr:nvPicPr>
        <xdr:cNvPr id="230" name="Immagine 229">
          <a:extLst>
            <a:ext uri="{FF2B5EF4-FFF2-40B4-BE49-F238E27FC236}">
              <a16:creationId xmlns:a16="http://schemas.microsoft.com/office/drawing/2014/main" id="{4D112636-95DA-1C42-9B63-E31744E0AA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3200" y="246015934"/>
          <a:ext cx="2286000" cy="2055085"/>
        </a:xfrm>
        <a:prstGeom prst="rect">
          <a:avLst/>
        </a:prstGeom>
      </xdr:spPr>
    </xdr:pic>
    <xdr:clientData/>
  </xdr:twoCellAnchor>
  <xdr:twoCellAnchor editAs="oneCell">
    <xdr:from>
      <xdr:col>0</xdr:col>
      <xdr:colOff>105229</xdr:colOff>
      <xdr:row>486</xdr:row>
      <xdr:rowOff>24190</xdr:rowOff>
    </xdr:from>
    <xdr:to>
      <xdr:col>0</xdr:col>
      <xdr:colOff>2611362</xdr:colOff>
      <xdr:row>489</xdr:row>
      <xdr:rowOff>185644</xdr:rowOff>
    </xdr:to>
    <xdr:pic>
      <xdr:nvPicPr>
        <xdr:cNvPr id="231" name="Immagine 230">
          <a:extLst>
            <a:ext uri="{FF2B5EF4-FFF2-40B4-BE49-F238E27FC236}">
              <a16:creationId xmlns:a16="http://schemas.microsoft.com/office/drawing/2014/main" id="{640B9957-C51B-1A4A-9F83-A86E3B384A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5229" y="273636619"/>
          <a:ext cx="2506133" cy="1358882"/>
        </a:xfrm>
        <a:prstGeom prst="rect">
          <a:avLst/>
        </a:prstGeom>
      </xdr:spPr>
    </xdr:pic>
    <xdr:clientData/>
  </xdr:twoCellAnchor>
  <xdr:twoCellAnchor editAs="oneCell">
    <xdr:from>
      <xdr:col>0</xdr:col>
      <xdr:colOff>267305</xdr:colOff>
      <xdr:row>482</xdr:row>
      <xdr:rowOff>95552</xdr:rowOff>
    </xdr:from>
    <xdr:to>
      <xdr:col>0</xdr:col>
      <xdr:colOff>2305062</xdr:colOff>
      <xdr:row>483</xdr:row>
      <xdr:rowOff>649030</xdr:rowOff>
    </xdr:to>
    <xdr:pic>
      <xdr:nvPicPr>
        <xdr:cNvPr id="238" name="Immagine 237">
          <a:extLst>
            <a:ext uri="{FF2B5EF4-FFF2-40B4-BE49-F238E27FC236}">
              <a16:creationId xmlns:a16="http://schemas.microsoft.com/office/drawing/2014/main" id="{8F67EDEB-EBBE-8249-8638-BBFA0BD87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7305" y="270750695"/>
          <a:ext cx="2037757" cy="1369906"/>
        </a:xfrm>
        <a:prstGeom prst="rect">
          <a:avLst/>
        </a:prstGeom>
      </xdr:spPr>
    </xdr:pic>
    <xdr:clientData/>
  </xdr:twoCellAnchor>
  <xdr:twoCellAnchor editAs="oneCell">
    <xdr:from>
      <xdr:col>0</xdr:col>
      <xdr:colOff>50801</xdr:colOff>
      <xdr:row>318</xdr:row>
      <xdr:rowOff>317519</xdr:rowOff>
    </xdr:from>
    <xdr:to>
      <xdr:col>0</xdr:col>
      <xdr:colOff>2556934</xdr:colOff>
      <xdr:row>322</xdr:row>
      <xdr:rowOff>309037</xdr:rowOff>
    </xdr:to>
    <xdr:pic>
      <xdr:nvPicPr>
        <xdr:cNvPr id="239" name="Immagine 238">
          <a:extLst>
            <a:ext uri="{FF2B5EF4-FFF2-40B4-BE49-F238E27FC236}">
              <a16:creationId xmlns:a16="http://schemas.microsoft.com/office/drawing/2014/main" id="{ABB3A12F-FE63-0E42-A805-86F2957BEA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0801" y="137248919"/>
          <a:ext cx="2506133" cy="1312316"/>
        </a:xfrm>
        <a:prstGeom prst="rect">
          <a:avLst/>
        </a:prstGeom>
      </xdr:spPr>
    </xdr:pic>
    <xdr:clientData/>
  </xdr:twoCellAnchor>
  <xdr:twoCellAnchor editAs="oneCell">
    <xdr:from>
      <xdr:col>0</xdr:col>
      <xdr:colOff>616546</xdr:colOff>
      <xdr:row>309</xdr:row>
      <xdr:rowOff>101599</xdr:rowOff>
    </xdr:from>
    <xdr:to>
      <xdr:col>0</xdr:col>
      <xdr:colOff>1980466</xdr:colOff>
      <xdr:row>310</xdr:row>
      <xdr:rowOff>873126</xdr:rowOff>
    </xdr:to>
    <xdr:pic>
      <xdr:nvPicPr>
        <xdr:cNvPr id="240" name="Immagine 239">
          <a:extLst>
            <a:ext uri="{FF2B5EF4-FFF2-40B4-BE49-F238E27FC236}">
              <a16:creationId xmlns:a16="http://schemas.microsoft.com/office/drawing/2014/main" id="{5288525E-0DE7-AD49-A1D1-0BF63A1492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16546" y="142405099"/>
          <a:ext cx="1363920" cy="1692276"/>
        </a:xfrm>
        <a:prstGeom prst="rect">
          <a:avLst/>
        </a:prstGeom>
      </xdr:spPr>
    </xdr:pic>
    <xdr:clientData/>
  </xdr:twoCellAnchor>
  <xdr:twoCellAnchor editAs="oneCell">
    <xdr:from>
      <xdr:col>0</xdr:col>
      <xdr:colOff>943428</xdr:colOff>
      <xdr:row>457</xdr:row>
      <xdr:rowOff>163286</xdr:rowOff>
    </xdr:from>
    <xdr:to>
      <xdr:col>0</xdr:col>
      <xdr:colOff>1835184</xdr:colOff>
      <xdr:row>457</xdr:row>
      <xdr:rowOff>2032001</xdr:rowOff>
    </xdr:to>
    <xdr:pic>
      <xdr:nvPicPr>
        <xdr:cNvPr id="241" name="Immagine 240">
          <a:extLst>
            <a:ext uri="{FF2B5EF4-FFF2-40B4-BE49-F238E27FC236}">
              <a16:creationId xmlns:a16="http://schemas.microsoft.com/office/drawing/2014/main" id="{AC842EE5-385F-FA4F-A9D2-AF209CC06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3428" y="205712786"/>
          <a:ext cx="891756" cy="1883834"/>
        </a:xfrm>
        <a:prstGeom prst="rect">
          <a:avLst/>
        </a:prstGeom>
      </xdr:spPr>
    </xdr:pic>
    <xdr:clientData/>
  </xdr:twoCellAnchor>
  <xdr:twoCellAnchor editAs="oneCell">
    <xdr:from>
      <xdr:col>0</xdr:col>
      <xdr:colOff>118533</xdr:colOff>
      <xdr:row>221</xdr:row>
      <xdr:rowOff>0</xdr:rowOff>
    </xdr:from>
    <xdr:to>
      <xdr:col>0</xdr:col>
      <xdr:colOff>2573866</xdr:colOff>
      <xdr:row>221</xdr:row>
      <xdr:rowOff>0</xdr:rowOff>
    </xdr:to>
    <xdr:pic>
      <xdr:nvPicPr>
        <xdr:cNvPr id="244" name="Immagine 243">
          <a:extLst>
            <a:ext uri="{FF2B5EF4-FFF2-40B4-BE49-F238E27FC236}">
              <a16:creationId xmlns:a16="http://schemas.microsoft.com/office/drawing/2014/main" id="{E7D60295-2C1B-0A4E-90CF-2F6B5AF915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8533" y="87807800"/>
          <a:ext cx="2455333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31</xdr:row>
      <xdr:rowOff>129094</xdr:rowOff>
    </xdr:from>
    <xdr:to>
      <xdr:col>0</xdr:col>
      <xdr:colOff>2301875</xdr:colOff>
      <xdr:row>33</xdr:row>
      <xdr:rowOff>222249</xdr:rowOff>
    </xdr:to>
    <xdr:pic>
      <xdr:nvPicPr>
        <xdr:cNvPr id="245" name="Immagine 244">
          <a:extLst>
            <a:ext uri="{FF2B5EF4-FFF2-40B4-BE49-F238E27FC236}">
              <a16:creationId xmlns:a16="http://schemas.microsoft.com/office/drawing/2014/main" id="{BF4CBDB9-6CB6-9544-98C0-1B602E1A7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12206794"/>
          <a:ext cx="1920875" cy="753556"/>
        </a:xfrm>
        <a:prstGeom prst="rect">
          <a:avLst/>
        </a:prstGeom>
      </xdr:spPr>
    </xdr:pic>
    <xdr:clientData/>
  </xdr:twoCellAnchor>
  <xdr:twoCellAnchor editAs="oneCell">
    <xdr:from>
      <xdr:col>0</xdr:col>
      <xdr:colOff>698500</xdr:colOff>
      <xdr:row>44</xdr:row>
      <xdr:rowOff>61339</xdr:rowOff>
    </xdr:from>
    <xdr:to>
      <xdr:col>0</xdr:col>
      <xdr:colOff>1841500</xdr:colOff>
      <xdr:row>45</xdr:row>
      <xdr:rowOff>498475</xdr:rowOff>
    </xdr:to>
    <xdr:pic>
      <xdr:nvPicPr>
        <xdr:cNvPr id="247" name="Immagine 246">
          <a:extLst>
            <a:ext uri="{FF2B5EF4-FFF2-40B4-BE49-F238E27FC236}">
              <a16:creationId xmlns:a16="http://schemas.microsoft.com/office/drawing/2014/main" id="{597D16C4-3D25-AD4E-B9BC-787AAF029E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8" cstate="screen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98500" y="16533239"/>
          <a:ext cx="1143000" cy="995935"/>
        </a:xfrm>
        <a:prstGeom prst="rect">
          <a:avLst/>
        </a:prstGeom>
      </xdr:spPr>
    </xdr:pic>
    <xdr:clientData/>
  </xdr:twoCellAnchor>
  <xdr:twoCellAnchor editAs="oneCell">
    <xdr:from>
      <xdr:col>0</xdr:col>
      <xdr:colOff>809625</xdr:colOff>
      <xdr:row>47</xdr:row>
      <xdr:rowOff>317500</xdr:rowOff>
    </xdr:from>
    <xdr:to>
      <xdr:col>0</xdr:col>
      <xdr:colOff>1784855</xdr:colOff>
      <xdr:row>53</xdr:row>
      <xdr:rowOff>0</xdr:rowOff>
    </xdr:to>
    <xdr:pic>
      <xdr:nvPicPr>
        <xdr:cNvPr id="248" name="Immagine 247">
          <a:extLst>
            <a:ext uri="{FF2B5EF4-FFF2-40B4-BE49-F238E27FC236}">
              <a16:creationId xmlns:a16="http://schemas.microsoft.com/office/drawing/2014/main" id="{0F7F083B-5E67-3B43-BC08-2DF0D436F2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625" y="18338800"/>
          <a:ext cx="975230" cy="1663700"/>
        </a:xfrm>
        <a:prstGeom prst="rect">
          <a:avLst/>
        </a:prstGeom>
      </xdr:spPr>
    </xdr:pic>
    <xdr:clientData/>
  </xdr:twoCellAnchor>
  <xdr:twoCellAnchor editAs="oneCell">
    <xdr:from>
      <xdr:col>0</xdr:col>
      <xdr:colOff>402828</xdr:colOff>
      <xdr:row>54</xdr:row>
      <xdr:rowOff>184546</xdr:rowOff>
    </xdr:from>
    <xdr:to>
      <xdr:col>0</xdr:col>
      <xdr:colOff>2260203</xdr:colOff>
      <xdr:row>57</xdr:row>
      <xdr:rowOff>164701</xdr:rowOff>
    </xdr:to>
    <xdr:pic>
      <xdr:nvPicPr>
        <xdr:cNvPr id="249" name="Immagine 248">
          <a:extLst>
            <a:ext uri="{FF2B5EF4-FFF2-40B4-BE49-F238E27FC236}">
              <a16:creationId xmlns:a16="http://schemas.microsoft.com/office/drawing/2014/main" id="{F7E914A7-B899-654F-95AB-7D183A1FB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846138" y="20073936"/>
          <a:ext cx="970756" cy="1857375"/>
        </a:xfrm>
        <a:prstGeom prst="rect">
          <a:avLst/>
        </a:prstGeom>
      </xdr:spPr>
    </xdr:pic>
    <xdr:clientData/>
  </xdr:twoCellAnchor>
  <xdr:twoCellAnchor editAs="oneCell">
    <xdr:from>
      <xdr:col>0</xdr:col>
      <xdr:colOff>698499</xdr:colOff>
      <xdr:row>58</xdr:row>
      <xdr:rowOff>126190</xdr:rowOff>
    </xdr:from>
    <xdr:to>
      <xdr:col>0</xdr:col>
      <xdr:colOff>2016124</xdr:colOff>
      <xdr:row>63</xdr:row>
      <xdr:rowOff>190500</xdr:rowOff>
    </xdr:to>
    <xdr:pic>
      <xdr:nvPicPr>
        <xdr:cNvPr id="250" name="Immagine 249">
          <a:extLst>
            <a:ext uri="{FF2B5EF4-FFF2-40B4-BE49-F238E27FC236}">
              <a16:creationId xmlns:a16="http://schemas.microsoft.com/office/drawing/2014/main" id="{91CBE7DD-6CA5-484F-B511-2066248A2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8499" y="21779690"/>
          <a:ext cx="1317625" cy="1715310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317500</xdr:colOff>
      <xdr:row>64</xdr:row>
      <xdr:rowOff>158750</xdr:rowOff>
    </xdr:from>
    <xdr:to>
      <xdr:col>0</xdr:col>
      <xdr:colOff>2298700</xdr:colOff>
      <xdr:row>70</xdr:row>
      <xdr:rowOff>139701</xdr:rowOff>
    </xdr:to>
    <xdr:pic>
      <xdr:nvPicPr>
        <xdr:cNvPr id="251" name="Immagine 250">
          <a:extLst>
            <a:ext uri="{FF2B5EF4-FFF2-40B4-BE49-F238E27FC236}">
              <a16:creationId xmlns:a16="http://schemas.microsoft.com/office/drawing/2014/main" id="{DCB8EDAC-4A0E-A34F-9930-D8961D2D56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0" y="23793450"/>
          <a:ext cx="1981200" cy="1962150"/>
        </a:xfrm>
        <a:prstGeom prst="rect">
          <a:avLst/>
        </a:prstGeom>
      </xdr:spPr>
    </xdr:pic>
    <xdr:clientData/>
  </xdr:twoCellAnchor>
  <xdr:twoCellAnchor editAs="oneCell">
    <xdr:from>
      <xdr:col>0</xdr:col>
      <xdr:colOff>206375</xdr:colOff>
      <xdr:row>71</xdr:row>
      <xdr:rowOff>301625</xdr:rowOff>
    </xdr:from>
    <xdr:to>
      <xdr:col>0</xdr:col>
      <xdr:colOff>2555875</xdr:colOff>
      <xdr:row>77</xdr:row>
      <xdr:rowOff>28576</xdr:rowOff>
    </xdr:to>
    <xdr:pic>
      <xdr:nvPicPr>
        <xdr:cNvPr id="252" name="Immagine 251">
          <a:extLst>
            <a:ext uri="{FF2B5EF4-FFF2-40B4-BE49-F238E27FC236}">
              <a16:creationId xmlns:a16="http://schemas.microsoft.com/office/drawing/2014/main" id="{C1AD416B-5514-3245-88C5-28E8BEEC05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375" y="26247725"/>
          <a:ext cx="2349500" cy="1708150"/>
        </a:xfrm>
        <a:prstGeom prst="rect">
          <a:avLst/>
        </a:prstGeom>
      </xdr:spPr>
    </xdr:pic>
    <xdr:clientData/>
  </xdr:twoCellAnchor>
  <xdr:twoCellAnchor editAs="oneCell">
    <xdr:from>
      <xdr:col>0</xdr:col>
      <xdr:colOff>79375</xdr:colOff>
      <xdr:row>78</xdr:row>
      <xdr:rowOff>555625</xdr:rowOff>
    </xdr:from>
    <xdr:to>
      <xdr:col>0</xdr:col>
      <xdr:colOff>2529261</xdr:colOff>
      <xdr:row>79</xdr:row>
      <xdr:rowOff>777876</xdr:rowOff>
    </xdr:to>
    <xdr:pic>
      <xdr:nvPicPr>
        <xdr:cNvPr id="253" name="Immagine 252">
          <a:extLst>
            <a:ext uri="{FF2B5EF4-FFF2-40B4-BE49-F238E27FC236}">
              <a16:creationId xmlns:a16="http://schemas.microsoft.com/office/drawing/2014/main" id="{BA159B5B-96E8-CA42-8133-110D24CED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375" y="28813125"/>
          <a:ext cx="2449886" cy="1568450"/>
        </a:xfrm>
        <a:prstGeom prst="rect">
          <a:avLst/>
        </a:prstGeom>
      </xdr:spPr>
    </xdr:pic>
    <xdr:clientData/>
  </xdr:twoCellAnchor>
  <xdr:twoCellAnchor editAs="oneCell">
    <xdr:from>
      <xdr:col>0</xdr:col>
      <xdr:colOff>492125</xdr:colOff>
      <xdr:row>83</xdr:row>
      <xdr:rowOff>317500</xdr:rowOff>
    </xdr:from>
    <xdr:to>
      <xdr:col>0</xdr:col>
      <xdr:colOff>2397574</xdr:colOff>
      <xdr:row>91</xdr:row>
      <xdr:rowOff>194735</xdr:rowOff>
    </xdr:to>
    <xdr:pic>
      <xdr:nvPicPr>
        <xdr:cNvPr id="254" name="Immagine 253">
          <a:extLst>
            <a:ext uri="{FF2B5EF4-FFF2-40B4-BE49-F238E27FC236}">
              <a16:creationId xmlns:a16="http://schemas.microsoft.com/office/drawing/2014/main" id="{B3CFEFAB-9F4B-5C4C-A64A-C7983F4468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92125" y="32258000"/>
          <a:ext cx="1905449" cy="2518834"/>
        </a:xfrm>
        <a:prstGeom prst="rect">
          <a:avLst/>
        </a:prstGeom>
      </xdr:spPr>
    </xdr:pic>
    <xdr:clientData/>
  </xdr:twoCellAnchor>
  <xdr:twoCellAnchor editAs="oneCell">
    <xdr:from>
      <xdr:col>0</xdr:col>
      <xdr:colOff>476249</xdr:colOff>
      <xdr:row>96</xdr:row>
      <xdr:rowOff>122643</xdr:rowOff>
    </xdr:from>
    <xdr:to>
      <xdr:col>0</xdr:col>
      <xdr:colOff>2238374</xdr:colOff>
      <xdr:row>102</xdr:row>
      <xdr:rowOff>203200</xdr:rowOff>
    </xdr:to>
    <xdr:pic>
      <xdr:nvPicPr>
        <xdr:cNvPr id="255" name="Immagine 254">
          <a:extLst>
            <a:ext uri="{FF2B5EF4-FFF2-40B4-BE49-F238E27FC236}">
              <a16:creationId xmlns:a16="http://schemas.microsoft.com/office/drawing/2014/main" id="{FB23127A-D518-C24E-B2BD-725526E7BC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49" y="36355743"/>
          <a:ext cx="1762125" cy="2061757"/>
        </a:xfrm>
        <a:prstGeom prst="rect">
          <a:avLst/>
        </a:prstGeom>
      </xdr:spPr>
    </xdr:pic>
    <xdr:clientData/>
  </xdr:twoCellAnchor>
  <xdr:twoCellAnchor editAs="oneCell">
    <xdr:from>
      <xdr:col>0</xdr:col>
      <xdr:colOff>832303</xdr:colOff>
      <xdr:row>104</xdr:row>
      <xdr:rowOff>112129</xdr:rowOff>
    </xdr:from>
    <xdr:to>
      <xdr:col>0</xdr:col>
      <xdr:colOff>1898221</xdr:colOff>
      <xdr:row>109</xdr:row>
      <xdr:rowOff>145141</xdr:rowOff>
    </xdr:to>
    <xdr:pic>
      <xdr:nvPicPr>
        <xdr:cNvPr id="256" name="Immagine 255">
          <a:extLst>
            <a:ext uri="{FF2B5EF4-FFF2-40B4-BE49-F238E27FC236}">
              <a16:creationId xmlns:a16="http://schemas.microsoft.com/office/drawing/2014/main" id="{9531CB38-C1B1-4145-BBAE-FAEB8ACE6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2303" y="38865272"/>
          <a:ext cx="1065918" cy="1665869"/>
        </a:xfrm>
        <a:prstGeom prst="rect">
          <a:avLst/>
        </a:prstGeom>
      </xdr:spPr>
    </xdr:pic>
    <xdr:clientData/>
  </xdr:twoCellAnchor>
  <xdr:twoCellAnchor editAs="oneCell">
    <xdr:from>
      <xdr:col>0</xdr:col>
      <xdr:colOff>650875</xdr:colOff>
      <xdr:row>111</xdr:row>
      <xdr:rowOff>142875</xdr:rowOff>
    </xdr:from>
    <xdr:to>
      <xdr:col>0</xdr:col>
      <xdr:colOff>1984375</xdr:colOff>
      <xdr:row>113</xdr:row>
      <xdr:rowOff>498476</xdr:rowOff>
    </xdr:to>
    <xdr:pic>
      <xdr:nvPicPr>
        <xdr:cNvPr id="257" name="Immagine 256">
          <a:extLst>
            <a:ext uri="{FF2B5EF4-FFF2-40B4-BE49-F238E27FC236}">
              <a16:creationId xmlns:a16="http://schemas.microsoft.com/office/drawing/2014/main" id="{55A546B6-759A-424B-A8AF-1B5F574E7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0875" y="40338375"/>
          <a:ext cx="1333500" cy="1549400"/>
        </a:xfrm>
        <a:prstGeom prst="rect">
          <a:avLst/>
        </a:prstGeom>
      </xdr:spPr>
    </xdr:pic>
    <xdr:clientData/>
  </xdr:twoCellAnchor>
  <xdr:twoCellAnchor editAs="oneCell">
    <xdr:from>
      <xdr:col>0</xdr:col>
      <xdr:colOff>492125</xdr:colOff>
      <xdr:row>116</xdr:row>
      <xdr:rowOff>317500</xdr:rowOff>
    </xdr:from>
    <xdr:to>
      <xdr:col>0</xdr:col>
      <xdr:colOff>2261471</xdr:colOff>
      <xdr:row>123</xdr:row>
      <xdr:rowOff>244475</xdr:rowOff>
    </xdr:to>
    <xdr:pic>
      <xdr:nvPicPr>
        <xdr:cNvPr id="258" name="Immagine 257">
          <a:extLst>
            <a:ext uri="{FF2B5EF4-FFF2-40B4-BE49-F238E27FC236}">
              <a16:creationId xmlns:a16="http://schemas.microsoft.com/office/drawing/2014/main" id="{1956BA6A-921C-D34A-94EA-C6DAE6A6D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2125" y="42964100"/>
          <a:ext cx="1769346" cy="223837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135</xdr:row>
      <xdr:rowOff>269875</xdr:rowOff>
    </xdr:from>
    <xdr:to>
      <xdr:col>0</xdr:col>
      <xdr:colOff>1370425</xdr:colOff>
      <xdr:row>138</xdr:row>
      <xdr:rowOff>190501</xdr:rowOff>
    </xdr:to>
    <xdr:pic>
      <xdr:nvPicPr>
        <xdr:cNvPr id="259" name="Immagine 258">
          <a:extLst>
            <a:ext uri="{FF2B5EF4-FFF2-40B4-BE49-F238E27FC236}">
              <a16:creationId xmlns:a16="http://schemas.microsoft.com/office/drawing/2014/main" id="{0B3F7B0D-75EF-DC46-BF0D-D43564D05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0" y="46878875"/>
          <a:ext cx="1084675" cy="1482725"/>
        </a:xfrm>
        <a:prstGeom prst="rect">
          <a:avLst/>
        </a:prstGeom>
      </xdr:spPr>
    </xdr:pic>
    <xdr:clientData/>
  </xdr:twoCellAnchor>
  <xdr:twoCellAnchor editAs="oneCell">
    <xdr:from>
      <xdr:col>0</xdr:col>
      <xdr:colOff>1079500</xdr:colOff>
      <xdr:row>138</xdr:row>
      <xdr:rowOff>444500</xdr:rowOff>
    </xdr:from>
    <xdr:to>
      <xdr:col>0</xdr:col>
      <xdr:colOff>2423583</xdr:colOff>
      <xdr:row>141</xdr:row>
      <xdr:rowOff>485774</xdr:rowOff>
    </xdr:to>
    <xdr:pic>
      <xdr:nvPicPr>
        <xdr:cNvPr id="260" name="Immagine 259">
          <a:extLst>
            <a:ext uri="{FF2B5EF4-FFF2-40B4-BE49-F238E27FC236}">
              <a16:creationId xmlns:a16="http://schemas.microsoft.com/office/drawing/2014/main" id="{94AC31A8-A5F7-7345-B019-DFFDDC7F7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9500" y="48615600"/>
          <a:ext cx="1344083" cy="1603375"/>
        </a:xfrm>
        <a:prstGeom prst="rect">
          <a:avLst/>
        </a:prstGeom>
      </xdr:spPr>
    </xdr:pic>
    <xdr:clientData/>
  </xdr:twoCellAnchor>
  <xdr:twoCellAnchor editAs="oneCell">
    <xdr:from>
      <xdr:col>0</xdr:col>
      <xdr:colOff>174625</xdr:colOff>
      <xdr:row>143</xdr:row>
      <xdr:rowOff>412750</xdr:rowOff>
    </xdr:from>
    <xdr:to>
      <xdr:col>0</xdr:col>
      <xdr:colOff>2372302</xdr:colOff>
      <xdr:row>147</xdr:row>
      <xdr:rowOff>2</xdr:rowOff>
    </xdr:to>
    <xdr:pic>
      <xdr:nvPicPr>
        <xdr:cNvPr id="261" name="Immagine 260">
          <a:extLst>
            <a:ext uri="{FF2B5EF4-FFF2-40B4-BE49-F238E27FC236}">
              <a16:creationId xmlns:a16="http://schemas.microsoft.com/office/drawing/2014/main" id="{E735B108-6667-614F-8B02-99EB088CC2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4625" y="51187350"/>
          <a:ext cx="2197677" cy="146685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148</xdr:row>
      <xdr:rowOff>47625</xdr:rowOff>
    </xdr:from>
    <xdr:to>
      <xdr:col>0</xdr:col>
      <xdr:colOff>1263911</xdr:colOff>
      <xdr:row>151</xdr:row>
      <xdr:rowOff>142874</xdr:rowOff>
    </xdr:to>
    <xdr:pic>
      <xdr:nvPicPr>
        <xdr:cNvPr id="262" name="Immagine 261">
          <a:extLst>
            <a:ext uri="{FF2B5EF4-FFF2-40B4-BE49-F238E27FC236}">
              <a16:creationId xmlns:a16="http://schemas.microsoft.com/office/drawing/2014/main" id="{9845D48C-871C-9F4A-9490-14FDF0C3B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" y="53171725"/>
          <a:ext cx="1200411" cy="108585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1047750</xdr:colOff>
      <xdr:row>150</xdr:row>
      <xdr:rowOff>190500</xdr:rowOff>
    </xdr:from>
    <xdr:to>
      <xdr:col>0</xdr:col>
      <xdr:colOff>2524318</xdr:colOff>
      <xdr:row>155</xdr:row>
      <xdr:rowOff>238122</xdr:rowOff>
    </xdr:to>
    <xdr:pic>
      <xdr:nvPicPr>
        <xdr:cNvPr id="263" name="Immagine 262">
          <a:extLst>
            <a:ext uri="{FF2B5EF4-FFF2-40B4-BE49-F238E27FC236}">
              <a16:creationId xmlns:a16="http://schemas.microsoft.com/office/drawing/2014/main" id="{CC9F6B4F-DD6C-C649-BDE5-8BC5F138F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50" y="53975000"/>
          <a:ext cx="1476568" cy="1698624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476250</xdr:colOff>
      <xdr:row>157</xdr:row>
      <xdr:rowOff>95250</xdr:rowOff>
    </xdr:from>
    <xdr:to>
      <xdr:col>0</xdr:col>
      <xdr:colOff>2190750</xdr:colOff>
      <xdr:row>162</xdr:row>
      <xdr:rowOff>12700</xdr:rowOff>
    </xdr:to>
    <xdr:pic>
      <xdr:nvPicPr>
        <xdr:cNvPr id="264" name="Immagine 263">
          <a:extLst>
            <a:ext uri="{FF2B5EF4-FFF2-40B4-BE49-F238E27FC236}">
              <a16:creationId xmlns:a16="http://schemas.microsoft.com/office/drawing/2014/main" id="{FA32EABD-2B15-844A-AB24-62C7FE3412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0" y="56216550"/>
          <a:ext cx="1714500" cy="1695450"/>
        </a:xfrm>
        <a:prstGeom prst="rect">
          <a:avLst/>
        </a:prstGeom>
      </xdr:spPr>
    </xdr:pic>
    <xdr:clientData/>
  </xdr:twoCellAnchor>
  <xdr:twoCellAnchor editAs="oneCell">
    <xdr:from>
      <xdr:col>0</xdr:col>
      <xdr:colOff>492125</xdr:colOff>
      <xdr:row>163</xdr:row>
      <xdr:rowOff>571500</xdr:rowOff>
    </xdr:from>
    <xdr:to>
      <xdr:col>0</xdr:col>
      <xdr:colOff>2219325</xdr:colOff>
      <xdr:row>166</xdr:row>
      <xdr:rowOff>95249</xdr:rowOff>
    </xdr:to>
    <xdr:pic>
      <xdr:nvPicPr>
        <xdr:cNvPr id="265" name="Immagine 264">
          <a:extLst>
            <a:ext uri="{FF2B5EF4-FFF2-40B4-BE49-F238E27FC236}">
              <a16:creationId xmlns:a16="http://schemas.microsoft.com/office/drawing/2014/main" id="{AFD7889C-A95C-394C-B158-D889B5722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2125" y="58826400"/>
          <a:ext cx="1727200" cy="1885950"/>
        </a:xfrm>
        <a:prstGeom prst="rect">
          <a:avLst/>
        </a:prstGeom>
      </xdr:spPr>
    </xdr:pic>
    <xdr:clientData/>
  </xdr:twoCellAnchor>
  <xdr:twoCellAnchor editAs="oneCell">
    <xdr:from>
      <xdr:col>0</xdr:col>
      <xdr:colOff>793750</xdr:colOff>
      <xdr:row>167</xdr:row>
      <xdr:rowOff>56425</xdr:rowOff>
    </xdr:from>
    <xdr:to>
      <xdr:col>0</xdr:col>
      <xdr:colOff>2047875</xdr:colOff>
      <xdr:row>169</xdr:row>
      <xdr:rowOff>409574</xdr:rowOff>
    </xdr:to>
    <xdr:pic>
      <xdr:nvPicPr>
        <xdr:cNvPr id="266" name="Immagine 265">
          <a:extLst>
            <a:ext uri="{FF2B5EF4-FFF2-40B4-BE49-F238E27FC236}">
              <a16:creationId xmlns:a16="http://schemas.microsoft.com/office/drawing/2014/main" id="{A64D3DEA-24D9-2B4C-858C-72C5507AF9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3750" y="61460925"/>
          <a:ext cx="1254125" cy="1496149"/>
        </a:xfrm>
        <a:prstGeom prst="rect">
          <a:avLst/>
        </a:prstGeom>
      </xdr:spPr>
    </xdr:pic>
    <xdr:clientData/>
  </xdr:twoCellAnchor>
  <xdr:twoCellAnchor editAs="oneCell">
    <xdr:from>
      <xdr:col>0</xdr:col>
      <xdr:colOff>603250</xdr:colOff>
      <xdr:row>170</xdr:row>
      <xdr:rowOff>95250</xdr:rowOff>
    </xdr:from>
    <xdr:to>
      <xdr:col>0</xdr:col>
      <xdr:colOff>2130707</xdr:colOff>
      <xdr:row>172</xdr:row>
      <xdr:rowOff>492126</xdr:rowOff>
    </xdr:to>
    <xdr:pic>
      <xdr:nvPicPr>
        <xdr:cNvPr id="267" name="Immagine 266">
          <a:extLst>
            <a:ext uri="{FF2B5EF4-FFF2-40B4-BE49-F238E27FC236}">
              <a16:creationId xmlns:a16="http://schemas.microsoft.com/office/drawing/2014/main" id="{9E6E6F0D-83D1-F042-BF5A-3937E751B2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3250" y="63214250"/>
          <a:ext cx="1527457" cy="1539875"/>
        </a:xfrm>
        <a:prstGeom prst="rect">
          <a:avLst/>
        </a:prstGeom>
      </xdr:spPr>
    </xdr:pic>
    <xdr:clientData/>
  </xdr:twoCellAnchor>
  <xdr:twoCellAnchor editAs="oneCell">
    <xdr:from>
      <xdr:col>0</xdr:col>
      <xdr:colOff>460375</xdr:colOff>
      <xdr:row>174</xdr:row>
      <xdr:rowOff>47625</xdr:rowOff>
    </xdr:from>
    <xdr:to>
      <xdr:col>0</xdr:col>
      <xdr:colOff>2210346</xdr:colOff>
      <xdr:row>176</xdr:row>
      <xdr:rowOff>222250</xdr:rowOff>
    </xdr:to>
    <xdr:pic>
      <xdr:nvPicPr>
        <xdr:cNvPr id="268" name="Immagine 267">
          <a:extLst>
            <a:ext uri="{FF2B5EF4-FFF2-40B4-BE49-F238E27FC236}">
              <a16:creationId xmlns:a16="http://schemas.microsoft.com/office/drawing/2014/main" id="{CA58FE20-21F6-664E-91B0-272DDD7CD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0375" y="65452625"/>
          <a:ext cx="1749971" cy="1317625"/>
        </a:xfrm>
        <a:prstGeom prst="rect">
          <a:avLst/>
        </a:prstGeom>
      </xdr:spPr>
    </xdr:pic>
    <xdr:clientData/>
  </xdr:twoCellAnchor>
  <xdr:twoCellAnchor editAs="oneCell">
    <xdr:from>
      <xdr:col>0</xdr:col>
      <xdr:colOff>301625</xdr:colOff>
      <xdr:row>177</xdr:row>
      <xdr:rowOff>317500</xdr:rowOff>
    </xdr:from>
    <xdr:to>
      <xdr:col>0</xdr:col>
      <xdr:colOff>2430679</xdr:colOff>
      <xdr:row>180</xdr:row>
      <xdr:rowOff>269876</xdr:rowOff>
    </xdr:to>
    <xdr:pic>
      <xdr:nvPicPr>
        <xdr:cNvPr id="269" name="Immagine 268">
          <a:extLst>
            <a:ext uri="{FF2B5EF4-FFF2-40B4-BE49-F238E27FC236}">
              <a16:creationId xmlns:a16="http://schemas.microsoft.com/office/drawing/2014/main" id="{964E5C70-4C42-F047-A6F9-13350D5DF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1625" y="67437000"/>
          <a:ext cx="2129054" cy="1666875"/>
        </a:xfrm>
        <a:prstGeom prst="rect">
          <a:avLst/>
        </a:prstGeom>
      </xdr:spPr>
    </xdr:pic>
    <xdr:clientData/>
  </xdr:twoCellAnchor>
  <xdr:twoCellAnchor editAs="oneCell">
    <xdr:from>
      <xdr:col>0</xdr:col>
      <xdr:colOff>266989</xdr:colOff>
      <xdr:row>183</xdr:row>
      <xdr:rowOff>457812</xdr:rowOff>
    </xdr:from>
    <xdr:to>
      <xdr:col>0</xdr:col>
      <xdr:colOff>2441864</xdr:colOff>
      <xdr:row>186</xdr:row>
      <xdr:rowOff>238990</xdr:rowOff>
    </xdr:to>
    <xdr:pic>
      <xdr:nvPicPr>
        <xdr:cNvPr id="270" name="Immagine 269">
          <a:extLst>
            <a:ext uri="{FF2B5EF4-FFF2-40B4-BE49-F238E27FC236}">
              <a16:creationId xmlns:a16="http://schemas.microsoft.com/office/drawing/2014/main" id="{907DF811-F95C-B248-8886-BE34BAF735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6989" y="74279448"/>
          <a:ext cx="2174875" cy="1512997"/>
        </a:xfrm>
        <a:prstGeom prst="rect">
          <a:avLst/>
        </a:prstGeom>
      </xdr:spPr>
    </xdr:pic>
    <xdr:clientData/>
  </xdr:twoCellAnchor>
  <xdr:twoCellAnchor editAs="oneCell">
    <xdr:from>
      <xdr:col>0</xdr:col>
      <xdr:colOff>174625</xdr:colOff>
      <xdr:row>189</xdr:row>
      <xdr:rowOff>79375</xdr:rowOff>
    </xdr:from>
    <xdr:to>
      <xdr:col>0</xdr:col>
      <xdr:colOff>2555875</xdr:colOff>
      <xdr:row>191</xdr:row>
      <xdr:rowOff>175253</xdr:rowOff>
    </xdr:to>
    <xdr:pic>
      <xdr:nvPicPr>
        <xdr:cNvPr id="271" name="Immagine 270">
          <a:extLst>
            <a:ext uri="{FF2B5EF4-FFF2-40B4-BE49-F238E27FC236}">
              <a16:creationId xmlns:a16="http://schemas.microsoft.com/office/drawing/2014/main" id="{83BD3BC8-7ACE-604C-AA63-72EA731A43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4625" y="71770875"/>
          <a:ext cx="2381250" cy="113727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193</xdr:row>
      <xdr:rowOff>158750</xdr:rowOff>
    </xdr:from>
    <xdr:to>
      <xdr:col>0</xdr:col>
      <xdr:colOff>2613327</xdr:colOff>
      <xdr:row>195</xdr:row>
      <xdr:rowOff>476251</xdr:rowOff>
    </xdr:to>
    <xdr:pic>
      <xdr:nvPicPr>
        <xdr:cNvPr id="272" name="Immagine 271">
          <a:extLst>
            <a:ext uri="{FF2B5EF4-FFF2-40B4-BE49-F238E27FC236}">
              <a16:creationId xmlns:a16="http://schemas.microsoft.com/office/drawing/2014/main" id="{C900D472-77FD-FB4F-8C83-6CB7FDB05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73933050"/>
          <a:ext cx="2470452" cy="13589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197</xdr:row>
      <xdr:rowOff>349250</xdr:rowOff>
    </xdr:from>
    <xdr:to>
      <xdr:col>0</xdr:col>
      <xdr:colOff>2375604</xdr:colOff>
      <xdr:row>198</xdr:row>
      <xdr:rowOff>1000125</xdr:rowOff>
    </xdr:to>
    <xdr:pic>
      <xdr:nvPicPr>
        <xdr:cNvPr id="273" name="Immagine 272">
          <a:extLst>
            <a:ext uri="{FF2B5EF4-FFF2-40B4-BE49-F238E27FC236}">
              <a16:creationId xmlns:a16="http://schemas.microsoft.com/office/drawing/2014/main" id="{3E1E6F7A-340A-3F44-A72A-7F5134C32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76206350"/>
          <a:ext cx="1994604" cy="1984375"/>
        </a:xfrm>
        <a:prstGeom prst="rect">
          <a:avLst/>
        </a:prstGeom>
      </xdr:spPr>
    </xdr:pic>
    <xdr:clientData/>
  </xdr:twoCellAnchor>
  <xdr:twoCellAnchor editAs="oneCell">
    <xdr:from>
      <xdr:col>0</xdr:col>
      <xdr:colOff>555625</xdr:colOff>
      <xdr:row>201</xdr:row>
      <xdr:rowOff>95250</xdr:rowOff>
    </xdr:from>
    <xdr:to>
      <xdr:col>0</xdr:col>
      <xdr:colOff>2130425</xdr:colOff>
      <xdr:row>207</xdr:row>
      <xdr:rowOff>25403</xdr:rowOff>
    </xdr:to>
    <xdr:pic>
      <xdr:nvPicPr>
        <xdr:cNvPr id="274" name="Immagine 273">
          <a:extLst>
            <a:ext uri="{FF2B5EF4-FFF2-40B4-BE49-F238E27FC236}">
              <a16:creationId xmlns:a16="http://schemas.microsoft.com/office/drawing/2014/main" id="{0E4DE145-CEF2-3842-B72B-F865E9B12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5625" y="79279750"/>
          <a:ext cx="1574800" cy="1911350"/>
        </a:xfrm>
        <a:prstGeom prst="rect">
          <a:avLst/>
        </a:prstGeom>
      </xdr:spPr>
    </xdr:pic>
    <xdr:clientData/>
  </xdr:twoCellAnchor>
  <xdr:twoCellAnchor editAs="oneCell">
    <xdr:from>
      <xdr:col>0</xdr:col>
      <xdr:colOff>698500</xdr:colOff>
      <xdr:row>210</xdr:row>
      <xdr:rowOff>317500</xdr:rowOff>
    </xdr:from>
    <xdr:to>
      <xdr:col>0</xdr:col>
      <xdr:colOff>2146300</xdr:colOff>
      <xdr:row>217</xdr:row>
      <xdr:rowOff>28575</xdr:rowOff>
    </xdr:to>
    <xdr:pic>
      <xdr:nvPicPr>
        <xdr:cNvPr id="275" name="Immagine 274">
          <a:extLst>
            <a:ext uri="{FF2B5EF4-FFF2-40B4-BE49-F238E27FC236}">
              <a16:creationId xmlns:a16="http://schemas.microsoft.com/office/drawing/2014/main" id="{159867C3-D94C-9843-B06D-94F81BD1F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8500" y="82473800"/>
          <a:ext cx="1447800" cy="2022475"/>
        </a:xfrm>
        <a:prstGeom prst="rect">
          <a:avLst/>
        </a:prstGeom>
      </xdr:spPr>
    </xdr:pic>
    <xdr:clientData/>
  </xdr:twoCellAnchor>
  <xdr:twoCellAnchor editAs="oneCell">
    <xdr:from>
      <xdr:col>0</xdr:col>
      <xdr:colOff>1127125</xdr:colOff>
      <xdr:row>219</xdr:row>
      <xdr:rowOff>0</xdr:rowOff>
    </xdr:from>
    <xdr:to>
      <xdr:col>0</xdr:col>
      <xdr:colOff>2501765</xdr:colOff>
      <xdr:row>220</xdr:row>
      <xdr:rowOff>501650</xdr:rowOff>
    </xdr:to>
    <xdr:pic>
      <xdr:nvPicPr>
        <xdr:cNvPr id="276" name="Immagine 275">
          <a:extLst>
            <a:ext uri="{FF2B5EF4-FFF2-40B4-BE49-F238E27FC236}">
              <a16:creationId xmlns:a16="http://schemas.microsoft.com/office/drawing/2014/main" id="{449C5E07-3D56-C14C-8499-FEDE7F5DE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7125" y="88280874"/>
          <a:ext cx="1374640" cy="113665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218</xdr:row>
      <xdr:rowOff>0</xdr:rowOff>
    </xdr:from>
    <xdr:to>
      <xdr:col>0</xdr:col>
      <xdr:colOff>1401233</xdr:colOff>
      <xdr:row>220</xdr:row>
      <xdr:rowOff>122767</xdr:rowOff>
    </xdr:to>
    <xdr:pic>
      <xdr:nvPicPr>
        <xdr:cNvPr id="277" name="Immagine 276">
          <a:extLst>
            <a:ext uri="{FF2B5EF4-FFF2-40B4-BE49-F238E27FC236}">
              <a16:creationId xmlns:a16="http://schemas.microsoft.com/office/drawing/2014/main" id="{FDD8AE36-2EFF-2D45-A79C-72AE88AC7C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87001350"/>
          <a:ext cx="1388533" cy="1392767"/>
        </a:xfrm>
        <a:prstGeom prst="rect">
          <a:avLst/>
        </a:prstGeom>
      </xdr:spPr>
    </xdr:pic>
    <xdr:clientData/>
  </xdr:twoCellAnchor>
  <xdr:twoCellAnchor editAs="oneCell">
    <xdr:from>
      <xdr:col>0</xdr:col>
      <xdr:colOff>920750</xdr:colOff>
      <xdr:row>222</xdr:row>
      <xdr:rowOff>142875</xdr:rowOff>
    </xdr:from>
    <xdr:to>
      <xdr:col>0</xdr:col>
      <xdr:colOff>1758950</xdr:colOff>
      <xdr:row>222</xdr:row>
      <xdr:rowOff>1704975</xdr:rowOff>
    </xdr:to>
    <xdr:pic>
      <xdr:nvPicPr>
        <xdr:cNvPr id="278" name="Immagine 277">
          <a:extLst>
            <a:ext uri="{FF2B5EF4-FFF2-40B4-BE49-F238E27FC236}">
              <a16:creationId xmlns:a16="http://schemas.microsoft.com/office/drawing/2014/main" id="{E17BFB3A-412B-3546-BB8E-93CEE6CF5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0750" y="88382475"/>
          <a:ext cx="838200" cy="1562100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714375</xdr:colOff>
      <xdr:row>223</xdr:row>
      <xdr:rowOff>158750</xdr:rowOff>
    </xdr:from>
    <xdr:to>
      <xdr:col>0</xdr:col>
      <xdr:colOff>2008562</xdr:colOff>
      <xdr:row>225</xdr:row>
      <xdr:rowOff>444500</xdr:rowOff>
    </xdr:to>
    <xdr:pic>
      <xdr:nvPicPr>
        <xdr:cNvPr id="279" name="Immagine 278">
          <a:extLst>
            <a:ext uri="{FF2B5EF4-FFF2-40B4-BE49-F238E27FC236}">
              <a16:creationId xmlns:a16="http://schemas.microsoft.com/office/drawing/2014/main" id="{8D3B1BC3-FB52-8A45-B906-88E470DB91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4375" y="90163650"/>
          <a:ext cx="1294187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698500</xdr:colOff>
      <xdr:row>226</xdr:row>
      <xdr:rowOff>238125</xdr:rowOff>
    </xdr:from>
    <xdr:to>
      <xdr:col>0</xdr:col>
      <xdr:colOff>1924844</xdr:colOff>
      <xdr:row>227</xdr:row>
      <xdr:rowOff>761999</xdr:rowOff>
    </xdr:to>
    <xdr:pic>
      <xdr:nvPicPr>
        <xdr:cNvPr id="280" name="Immagine 279">
          <a:extLst>
            <a:ext uri="{FF2B5EF4-FFF2-40B4-BE49-F238E27FC236}">
              <a16:creationId xmlns:a16="http://schemas.microsoft.com/office/drawing/2014/main" id="{2272C8B7-2061-104C-89E1-6F36424196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8500" y="91957525"/>
          <a:ext cx="1226344" cy="1476375"/>
        </a:xfrm>
        <a:prstGeom prst="rect">
          <a:avLst/>
        </a:prstGeom>
      </xdr:spPr>
    </xdr:pic>
    <xdr:clientData/>
  </xdr:twoCellAnchor>
  <xdr:twoCellAnchor editAs="oneCell">
    <xdr:from>
      <xdr:col>0</xdr:col>
      <xdr:colOff>206375</xdr:colOff>
      <xdr:row>232</xdr:row>
      <xdr:rowOff>904875</xdr:rowOff>
    </xdr:from>
    <xdr:to>
      <xdr:col>0</xdr:col>
      <xdr:colOff>2424584</xdr:colOff>
      <xdr:row>233</xdr:row>
      <xdr:rowOff>469446</xdr:rowOff>
    </xdr:to>
    <xdr:pic>
      <xdr:nvPicPr>
        <xdr:cNvPr id="281" name="Immagine 280">
          <a:extLst>
            <a:ext uri="{FF2B5EF4-FFF2-40B4-BE49-F238E27FC236}">
              <a16:creationId xmlns:a16="http://schemas.microsoft.com/office/drawing/2014/main" id="{0963E571-6A2F-FC45-B75C-7DCD188252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375" y="100650675"/>
          <a:ext cx="2218209" cy="879475"/>
        </a:xfrm>
        <a:prstGeom prst="rect">
          <a:avLst/>
        </a:prstGeom>
      </xdr:spPr>
    </xdr:pic>
    <xdr:clientData/>
  </xdr:twoCellAnchor>
  <xdr:twoCellAnchor editAs="oneCell">
    <xdr:from>
      <xdr:col>0</xdr:col>
      <xdr:colOff>825500</xdr:colOff>
      <xdr:row>228</xdr:row>
      <xdr:rowOff>209306</xdr:rowOff>
    </xdr:from>
    <xdr:to>
      <xdr:col>0</xdr:col>
      <xdr:colOff>1889125</xdr:colOff>
      <xdr:row>228</xdr:row>
      <xdr:rowOff>1600200</xdr:rowOff>
    </xdr:to>
    <xdr:pic>
      <xdr:nvPicPr>
        <xdr:cNvPr id="282" name="Immagine 281">
          <a:extLst>
            <a:ext uri="{FF2B5EF4-FFF2-40B4-BE49-F238E27FC236}">
              <a16:creationId xmlns:a16="http://schemas.microsoft.com/office/drawing/2014/main" id="{451F74E1-1AC2-8740-BBC1-D85BDF1A0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5500" y="93833706"/>
          <a:ext cx="1063625" cy="1390894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476250</xdr:colOff>
      <xdr:row>229</xdr:row>
      <xdr:rowOff>412750</xdr:rowOff>
    </xdr:from>
    <xdr:to>
      <xdr:col>0</xdr:col>
      <xdr:colOff>2250698</xdr:colOff>
      <xdr:row>230</xdr:row>
      <xdr:rowOff>825499</xdr:rowOff>
    </xdr:to>
    <xdr:pic>
      <xdr:nvPicPr>
        <xdr:cNvPr id="283" name="Immagine 282">
          <a:extLst>
            <a:ext uri="{FF2B5EF4-FFF2-40B4-BE49-F238E27FC236}">
              <a16:creationId xmlns:a16="http://schemas.microsoft.com/office/drawing/2014/main" id="{2132E9F2-1145-9C47-9FBB-92481DBC5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0" y="95802450"/>
          <a:ext cx="1774448" cy="1708150"/>
        </a:xfrm>
        <a:prstGeom prst="rect">
          <a:avLst/>
        </a:prstGeom>
      </xdr:spPr>
    </xdr:pic>
    <xdr:clientData/>
  </xdr:twoCellAnchor>
  <xdr:twoCellAnchor editAs="oneCell">
    <xdr:from>
      <xdr:col>0</xdr:col>
      <xdr:colOff>396875</xdr:colOff>
      <xdr:row>231</xdr:row>
      <xdr:rowOff>142875</xdr:rowOff>
    </xdr:from>
    <xdr:to>
      <xdr:col>0</xdr:col>
      <xdr:colOff>2346645</xdr:colOff>
      <xdr:row>231</xdr:row>
      <xdr:rowOff>1539875</xdr:rowOff>
    </xdr:to>
    <xdr:pic>
      <xdr:nvPicPr>
        <xdr:cNvPr id="284" name="Immagine 283">
          <a:extLst>
            <a:ext uri="{FF2B5EF4-FFF2-40B4-BE49-F238E27FC236}">
              <a16:creationId xmlns:a16="http://schemas.microsoft.com/office/drawing/2014/main" id="{30D0560E-32B2-AC4D-A1CD-35BC8929D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6875" y="98123375"/>
          <a:ext cx="1949770" cy="1397000"/>
        </a:xfrm>
        <a:prstGeom prst="rect">
          <a:avLst/>
        </a:prstGeom>
      </xdr:spPr>
    </xdr:pic>
    <xdr:clientData/>
  </xdr:twoCellAnchor>
  <xdr:twoCellAnchor editAs="oneCell">
    <xdr:from>
      <xdr:col>0</xdr:col>
      <xdr:colOff>174625</xdr:colOff>
      <xdr:row>234</xdr:row>
      <xdr:rowOff>396875</xdr:rowOff>
    </xdr:from>
    <xdr:to>
      <xdr:col>0</xdr:col>
      <xdr:colOff>2511978</xdr:colOff>
      <xdr:row>234</xdr:row>
      <xdr:rowOff>1428750</xdr:rowOff>
    </xdr:to>
    <xdr:pic>
      <xdr:nvPicPr>
        <xdr:cNvPr id="285" name="Immagine 284">
          <a:extLst>
            <a:ext uri="{FF2B5EF4-FFF2-40B4-BE49-F238E27FC236}">
              <a16:creationId xmlns:a16="http://schemas.microsoft.com/office/drawing/2014/main" id="{61122E55-D6AC-1C42-A3D0-C2FF85517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4625" y="102758875"/>
          <a:ext cx="2337353" cy="10318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243</xdr:row>
      <xdr:rowOff>127000</xdr:rowOff>
    </xdr:from>
    <xdr:to>
      <xdr:col>0</xdr:col>
      <xdr:colOff>2378419</xdr:colOff>
      <xdr:row>248</xdr:row>
      <xdr:rowOff>206375</xdr:rowOff>
    </xdr:to>
    <xdr:pic>
      <xdr:nvPicPr>
        <xdr:cNvPr id="286" name="Immagine 285">
          <a:extLst>
            <a:ext uri="{FF2B5EF4-FFF2-40B4-BE49-F238E27FC236}">
              <a16:creationId xmlns:a16="http://schemas.microsoft.com/office/drawing/2014/main" id="{14EA3EFD-E56C-2648-AEC0-828C689B1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0" y="107162600"/>
          <a:ext cx="2124419" cy="1730375"/>
        </a:xfrm>
        <a:prstGeom prst="rect">
          <a:avLst/>
        </a:prstGeom>
      </xdr:spPr>
    </xdr:pic>
    <xdr:clientData/>
  </xdr:twoCellAnchor>
  <xdr:twoCellAnchor editAs="oneCell">
    <xdr:from>
      <xdr:col>0</xdr:col>
      <xdr:colOff>301625</xdr:colOff>
      <xdr:row>259</xdr:row>
      <xdr:rowOff>27842</xdr:rowOff>
    </xdr:from>
    <xdr:to>
      <xdr:col>0</xdr:col>
      <xdr:colOff>2397125</xdr:colOff>
      <xdr:row>263</xdr:row>
      <xdr:rowOff>69852</xdr:rowOff>
    </xdr:to>
    <xdr:pic>
      <xdr:nvPicPr>
        <xdr:cNvPr id="287" name="Immagine 286">
          <a:extLst>
            <a:ext uri="{FF2B5EF4-FFF2-40B4-BE49-F238E27FC236}">
              <a16:creationId xmlns:a16="http://schemas.microsoft.com/office/drawing/2014/main" id="{A6E28F84-6E0F-474A-970D-C4BC95BD6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1625" y="112346642"/>
          <a:ext cx="2095500" cy="1362808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273</xdr:row>
      <xdr:rowOff>95250</xdr:rowOff>
    </xdr:from>
    <xdr:to>
      <xdr:col>0</xdr:col>
      <xdr:colOff>2432050</xdr:colOff>
      <xdr:row>278</xdr:row>
      <xdr:rowOff>244477</xdr:rowOff>
    </xdr:to>
    <xdr:pic>
      <xdr:nvPicPr>
        <xdr:cNvPr id="288" name="Immagine 287">
          <a:extLst>
            <a:ext uri="{FF2B5EF4-FFF2-40B4-BE49-F238E27FC236}">
              <a16:creationId xmlns:a16="http://schemas.microsoft.com/office/drawing/2014/main" id="{1FD66B12-FCD2-9F48-A438-08CB2502CB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17036850"/>
          <a:ext cx="2336800" cy="1800225"/>
        </a:xfrm>
        <a:prstGeom prst="rect">
          <a:avLst/>
        </a:prstGeom>
      </xdr:spPr>
    </xdr:pic>
    <xdr:clientData/>
  </xdr:twoCellAnchor>
  <xdr:twoCellAnchor editAs="oneCell">
    <xdr:from>
      <xdr:col>0</xdr:col>
      <xdr:colOff>214974</xdr:colOff>
      <xdr:row>353</xdr:row>
      <xdr:rowOff>16933</xdr:rowOff>
    </xdr:from>
    <xdr:to>
      <xdr:col>0</xdr:col>
      <xdr:colOff>2353733</xdr:colOff>
      <xdr:row>355</xdr:row>
      <xdr:rowOff>642754</xdr:rowOff>
    </xdr:to>
    <xdr:pic>
      <xdr:nvPicPr>
        <xdr:cNvPr id="295" name="Immagine 294">
          <a:extLst>
            <a:ext uri="{FF2B5EF4-FFF2-40B4-BE49-F238E27FC236}">
              <a16:creationId xmlns:a16="http://schemas.microsoft.com/office/drawing/2014/main" id="{6FE5A160-7025-5F4D-864A-360A1DD71C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0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4974" y="146752733"/>
          <a:ext cx="2138759" cy="2226021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356</xdr:row>
      <xdr:rowOff>16934</xdr:rowOff>
    </xdr:from>
    <xdr:to>
      <xdr:col>0</xdr:col>
      <xdr:colOff>2506133</xdr:colOff>
      <xdr:row>358</xdr:row>
      <xdr:rowOff>546307</xdr:rowOff>
    </xdr:to>
    <xdr:pic>
      <xdr:nvPicPr>
        <xdr:cNvPr id="296" name="Immagine 295">
          <a:extLst>
            <a:ext uri="{FF2B5EF4-FFF2-40B4-BE49-F238E27FC236}">
              <a16:creationId xmlns:a16="http://schemas.microsoft.com/office/drawing/2014/main" id="{EB1781A2-4B4A-B04E-ADA0-6D13BD97BE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1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2400" y="149153034"/>
          <a:ext cx="2353733" cy="2154972"/>
        </a:xfrm>
        <a:prstGeom prst="rect">
          <a:avLst/>
        </a:prstGeom>
      </xdr:spPr>
    </xdr:pic>
    <xdr:clientData/>
  </xdr:twoCellAnchor>
  <xdr:twoCellAnchor editAs="oneCell">
    <xdr:from>
      <xdr:col>0</xdr:col>
      <xdr:colOff>372533</xdr:colOff>
      <xdr:row>358</xdr:row>
      <xdr:rowOff>758825</xdr:rowOff>
    </xdr:from>
    <xdr:to>
      <xdr:col>0</xdr:col>
      <xdr:colOff>2197302</xdr:colOff>
      <xdr:row>359</xdr:row>
      <xdr:rowOff>1185335</xdr:rowOff>
    </xdr:to>
    <xdr:pic>
      <xdr:nvPicPr>
        <xdr:cNvPr id="297" name="Immagine 296">
          <a:extLst>
            <a:ext uri="{FF2B5EF4-FFF2-40B4-BE49-F238E27FC236}">
              <a16:creationId xmlns:a16="http://schemas.microsoft.com/office/drawing/2014/main" id="{1BE74333-BD0F-3A40-B363-A9F1AC526B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2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103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72533" y="151520525"/>
          <a:ext cx="1824769" cy="1239309"/>
        </a:xfrm>
        <a:prstGeom prst="rect">
          <a:avLst/>
        </a:prstGeom>
      </xdr:spPr>
    </xdr:pic>
    <xdr:clientData/>
  </xdr:twoCellAnchor>
  <xdr:twoCellAnchor editAs="oneCell">
    <xdr:from>
      <xdr:col>0</xdr:col>
      <xdr:colOff>613231</xdr:colOff>
      <xdr:row>360</xdr:row>
      <xdr:rowOff>251581</xdr:rowOff>
    </xdr:from>
    <xdr:to>
      <xdr:col>0</xdr:col>
      <xdr:colOff>2205667</xdr:colOff>
      <xdr:row>369</xdr:row>
      <xdr:rowOff>9676</xdr:rowOff>
    </xdr:to>
    <xdr:pic>
      <xdr:nvPicPr>
        <xdr:cNvPr id="298" name="Immagine 297">
          <a:extLst>
            <a:ext uri="{FF2B5EF4-FFF2-40B4-BE49-F238E27FC236}">
              <a16:creationId xmlns:a16="http://schemas.microsoft.com/office/drawing/2014/main" id="{5907A955-77EB-A441-88C1-8945FC8965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13231" y="186034438"/>
          <a:ext cx="1592436" cy="2697238"/>
        </a:xfrm>
        <a:prstGeom prst="rect">
          <a:avLst/>
        </a:prstGeom>
      </xdr:spPr>
    </xdr:pic>
    <xdr:clientData/>
  </xdr:twoCellAnchor>
  <xdr:twoCellAnchor editAs="oneCell">
    <xdr:from>
      <xdr:col>0</xdr:col>
      <xdr:colOff>135465</xdr:colOff>
      <xdr:row>396</xdr:row>
      <xdr:rowOff>320674</xdr:rowOff>
    </xdr:from>
    <xdr:to>
      <xdr:col>0</xdr:col>
      <xdr:colOff>2476640</xdr:colOff>
      <xdr:row>397</xdr:row>
      <xdr:rowOff>1507063</xdr:rowOff>
    </xdr:to>
    <xdr:pic>
      <xdr:nvPicPr>
        <xdr:cNvPr id="299" name="Immagine 298">
          <a:extLst>
            <a:ext uri="{FF2B5EF4-FFF2-40B4-BE49-F238E27FC236}">
              <a16:creationId xmlns:a16="http://schemas.microsoft.com/office/drawing/2014/main" id="{570B9901-4B73-7543-8ABB-68FAD90462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5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5465" y="164849174"/>
          <a:ext cx="2341175" cy="1516592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254001</xdr:colOff>
      <xdr:row>398</xdr:row>
      <xdr:rowOff>33866</xdr:rowOff>
    </xdr:from>
    <xdr:to>
      <xdr:col>0</xdr:col>
      <xdr:colOff>2429687</xdr:colOff>
      <xdr:row>398</xdr:row>
      <xdr:rowOff>2184400</xdr:rowOff>
    </xdr:to>
    <xdr:pic>
      <xdr:nvPicPr>
        <xdr:cNvPr id="300" name="Immagine 299">
          <a:extLst>
            <a:ext uri="{FF2B5EF4-FFF2-40B4-BE49-F238E27FC236}">
              <a16:creationId xmlns:a16="http://schemas.microsoft.com/office/drawing/2014/main" id="{2EBB01EC-83A1-3F4E-88A4-2091531C20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6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54001" y="166543566"/>
          <a:ext cx="2175686" cy="2150534"/>
        </a:xfrm>
        <a:prstGeom prst="rect">
          <a:avLst/>
        </a:prstGeom>
      </xdr:spPr>
    </xdr:pic>
    <xdr:clientData/>
  </xdr:twoCellAnchor>
  <xdr:twoCellAnchor editAs="oneCell">
    <xdr:from>
      <xdr:col>0</xdr:col>
      <xdr:colOff>63499</xdr:colOff>
      <xdr:row>388</xdr:row>
      <xdr:rowOff>215900</xdr:rowOff>
    </xdr:from>
    <xdr:to>
      <xdr:col>0</xdr:col>
      <xdr:colOff>2453832</xdr:colOff>
      <xdr:row>395</xdr:row>
      <xdr:rowOff>187113</xdr:rowOff>
    </xdr:to>
    <xdr:pic>
      <xdr:nvPicPr>
        <xdr:cNvPr id="301" name="Immagine 300">
          <a:extLst>
            <a:ext uri="{FF2B5EF4-FFF2-40B4-BE49-F238E27FC236}">
              <a16:creationId xmlns:a16="http://schemas.microsoft.com/office/drawing/2014/main" id="{9147DA07-2913-BC47-A41E-1F8593250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99" y="162102800"/>
          <a:ext cx="2390333" cy="2282613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375</xdr:row>
      <xdr:rowOff>12700</xdr:rowOff>
    </xdr:from>
    <xdr:to>
      <xdr:col>0</xdr:col>
      <xdr:colOff>2439953</xdr:colOff>
      <xdr:row>381</xdr:row>
      <xdr:rowOff>88899</xdr:rowOff>
    </xdr:to>
    <xdr:pic>
      <xdr:nvPicPr>
        <xdr:cNvPr id="302" name="Immagine 301">
          <a:extLst>
            <a:ext uri="{FF2B5EF4-FFF2-40B4-BE49-F238E27FC236}">
              <a16:creationId xmlns:a16="http://schemas.microsoft.com/office/drawing/2014/main" id="{A62A40FA-F927-F649-8C57-B2961613B5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8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54000" y="157607000"/>
          <a:ext cx="2185953" cy="2057399"/>
        </a:xfrm>
        <a:prstGeom prst="rect">
          <a:avLst/>
        </a:prstGeom>
      </xdr:spPr>
    </xdr:pic>
    <xdr:clientData/>
  </xdr:twoCellAnchor>
  <xdr:twoCellAnchor editAs="oneCell">
    <xdr:from>
      <xdr:col>0</xdr:col>
      <xdr:colOff>222250</xdr:colOff>
      <xdr:row>417</xdr:row>
      <xdr:rowOff>333375</xdr:rowOff>
    </xdr:from>
    <xdr:to>
      <xdr:col>0</xdr:col>
      <xdr:colOff>2460625</xdr:colOff>
      <xdr:row>417</xdr:row>
      <xdr:rowOff>1317625</xdr:rowOff>
    </xdr:to>
    <xdr:pic>
      <xdr:nvPicPr>
        <xdr:cNvPr id="303" name="Immagine 302">
          <a:extLst>
            <a:ext uri="{FF2B5EF4-FFF2-40B4-BE49-F238E27FC236}">
              <a16:creationId xmlns:a16="http://schemas.microsoft.com/office/drawing/2014/main" id="{B3DBC1CF-74E2-FC41-B4C0-CC34552A9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250" y="184534175"/>
          <a:ext cx="2238375" cy="98425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496</xdr:row>
      <xdr:rowOff>63500</xdr:rowOff>
    </xdr:from>
    <xdr:to>
      <xdr:col>0</xdr:col>
      <xdr:colOff>1769797</xdr:colOff>
      <xdr:row>498</xdr:row>
      <xdr:rowOff>402167</xdr:rowOff>
    </xdr:to>
    <xdr:pic>
      <xdr:nvPicPr>
        <xdr:cNvPr id="304" name="Immagine 303">
          <a:extLst>
            <a:ext uri="{FF2B5EF4-FFF2-40B4-BE49-F238E27FC236}">
              <a16:creationId xmlns:a16="http://schemas.microsoft.com/office/drawing/2014/main" id="{023ACDC1-E692-5E46-9E69-5E24E4B2F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0" y="277114000"/>
          <a:ext cx="1484047" cy="1397000"/>
        </a:xfrm>
        <a:prstGeom prst="rect">
          <a:avLst/>
        </a:prstGeom>
      </xdr:spPr>
    </xdr:pic>
    <xdr:clientData/>
  </xdr:twoCellAnchor>
  <xdr:twoCellAnchor editAs="oneCell">
    <xdr:from>
      <xdr:col>0</xdr:col>
      <xdr:colOff>421822</xdr:colOff>
      <xdr:row>500</xdr:row>
      <xdr:rowOff>56697</xdr:rowOff>
    </xdr:from>
    <xdr:to>
      <xdr:col>0</xdr:col>
      <xdr:colOff>2050143</xdr:colOff>
      <xdr:row>501</xdr:row>
      <xdr:rowOff>834642</xdr:rowOff>
    </xdr:to>
    <xdr:pic>
      <xdr:nvPicPr>
        <xdr:cNvPr id="305" name="Immagine 304">
          <a:extLst>
            <a:ext uri="{FF2B5EF4-FFF2-40B4-BE49-F238E27FC236}">
              <a16:creationId xmlns:a16="http://schemas.microsoft.com/office/drawing/2014/main" id="{6CBE6962-F34F-B442-9F9C-34640349FC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1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1822" y="279783268"/>
          <a:ext cx="1628321" cy="1685088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317500</xdr:colOff>
      <xdr:row>491</xdr:row>
      <xdr:rowOff>49892</xdr:rowOff>
    </xdr:from>
    <xdr:to>
      <xdr:col>0</xdr:col>
      <xdr:colOff>2190750</xdr:colOff>
      <xdr:row>495</xdr:row>
      <xdr:rowOff>178168</xdr:rowOff>
    </xdr:to>
    <xdr:pic>
      <xdr:nvPicPr>
        <xdr:cNvPr id="306" name="Immagine 305">
          <a:extLst>
            <a:ext uri="{FF2B5EF4-FFF2-40B4-BE49-F238E27FC236}">
              <a16:creationId xmlns:a16="http://schemas.microsoft.com/office/drawing/2014/main" id="{B65DE7F5-FABE-914C-9D70-C1260E7C7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0" y="277218321"/>
          <a:ext cx="1873250" cy="2087705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519</xdr:row>
      <xdr:rowOff>84666</xdr:rowOff>
    </xdr:from>
    <xdr:to>
      <xdr:col>0</xdr:col>
      <xdr:colOff>2514600</xdr:colOff>
      <xdr:row>522</xdr:row>
      <xdr:rowOff>204410</xdr:rowOff>
    </xdr:to>
    <xdr:pic>
      <xdr:nvPicPr>
        <xdr:cNvPr id="143" name="Immagine 1677">
          <a:extLst>
            <a:ext uri="{FF2B5EF4-FFF2-40B4-BE49-F238E27FC236}">
              <a16:creationId xmlns:a16="http://schemas.microsoft.com/office/drawing/2014/main" id="{FF1026E9-67B8-BB46-B00A-7B714F9D54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-372026">
          <a:off x="63500" y="265345333"/>
          <a:ext cx="2451100" cy="11357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285749</xdr:colOff>
      <xdr:row>36</xdr:row>
      <xdr:rowOff>37526</xdr:rowOff>
    </xdr:from>
    <xdr:ext cx="1793875" cy="2371240"/>
    <xdr:pic>
      <xdr:nvPicPr>
        <xdr:cNvPr id="172" name="Immagine 171">
          <a:extLst>
            <a:ext uri="{FF2B5EF4-FFF2-40B4-BE49-F238E27FC236}">
              <a16:creationId xmlns:a16="http://schemas.microsoft.com/office/drawing/2014/main" id="{345F045F-8FDA-FB42-BC01-0DC1616829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49" y="16124193"/>
          <a:ext cx="1793875" cy="2371240"/>
        </a:xfrm>
        <a:prstGeom prst="rect">
          <a:avLst/>
        </a:prstGeom>
      </xdr:spPr>
    </xdr:pic>
    <xdr:clientData/>
  </xdr:oneCellAnchor>
  <xdr:twoCellAnchor editAs="oneCell">
    <xdr:from>
      <xdr:col>0</xdr:col>
      <xdr:colOff>105834</xdr:colOff>
      <xdr:row>423</xdr:row>
      <xdr:rowOff>148167</xdr:rowOff>
    </xdr:from>
    <xdr:to>
      <xdr:col>0</xdr:col>
      <xdr:colOff>2479276</xdr:colOff>
      <xdr:row>423</xdr:row>
      <xdr:rowOff>1435100</xdr:rowOff>
    </xdr:to>
    <xdr:pic>
      <xdr:nvPicPr>
        <xdr:cNvPr id="188" name="Immagine 187">
          <a:extLst>
            <a:ext uri="{FF2B5EF4-FFF2-40B4-BE49-F238E27FC236}">
              <a16:creationId xmlns:a16="http://schemas.microsoft.com/office/drawing/2014/main" id="{47E95F32-9C15-F54D-AD5A-D170A4C162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5834" y="194945000"/>
          <a:ext cx="2373442" cy="1286933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127000</xdr:colOff>
      <xdr:row>424</xdr:row>
      <xdr:rowOff>275166</xdr:rowOff>
    </xdr:from>
    <xdr:to>
      <xdr:col>0</xdr:col>
      <xdr:colOff>2500442</xdr:colOff>
      <xdr:row>424</xdr:row>
      <xdr:rowOff>1562099</xdr:rowOff>
    </xdr:to>
    <xdr:pic>
      <xdr:nvPicPr>
        <xdr:cNvPr id="189" name="Immagine 188">
          <a:extLst>
            <a:ext uri="{FF2B5EF4-FFF2-40B4-BE49-F238E27FC236}">
              <a16:creationId xmlns:a16="http://schemas.microsoft.com/office/drawing/2014/main" id="{920500FB-FB7D-D14B-A0FC-AB176B7AA5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7000" y="196680666"/>
          <a:ext cx="2373442" cy="1286933"/>
        </a:xfrm>
        <a:prstGeom prst="rect">
          <a:avLst/>
        </a:prstGeom>
      </xdr:spPr>
    </xdr:pic>
    <xdr:clientData/>
  </xdr:twoCellAnchor>
  <xdr:oneCellAnchor>
    <xdr:from>
      <xdr:col>0</xdr:col>
      <xdr:colOff>492124</xdr:colOff>
      <xdr:row>284</xdr:row>
      <xdr:rowOff>165904</xdr:rowOff>
    </xdr:from>
    <xdr:ext cx="1889125" cy="1532721"/>
    <xdr:pic>
      <xdr:nvPicPr>
        <xdr:cNvPr id="310" name="Immagine 309">
          <a:extLst>
            <a:ext uri="{FF2B5EF4-FFF2-40B4-BE49-F238E27FC236}">
              <a16:creationId xmlns:a16="http://schemas.microsoft.com/office/drawing/2014/main" id="{8A845B6F-A853-0642-A008-5828063514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2124" y="131102904"/>
          <a:ext cx="1889125" cy="1532721"/>
        </a:xfrm>
        <a:prstGeom prst="rect">
          <a:avLst/>
        </a:prstGeom>
      </xdr:spPr>
    </xdr:pic>
    <xdr:clientData/>
  </xdr:oneCellAnchor>
  <xdr:oneCellAnchor>
    <xdr:from>
      <xdr:col>0</xdr:col>
      <xdr:colOff>993321</xdr:colOff>
      <xdr:row>290</xdr:row>
      <xdr:rowOff>145141</xdr:rowOff>
    </xdr:from>
    <xdr:ext cx="1582226" cy="1358447"/>
    <xdr:pic>
      <xdr:nvPicPr>
        <xdr:cNvPr id="311" name="Immagine 310">
          <a:extLst>
            <a:ext uri="{FF2B5EF4-FFF2-40B4-BE49-F238E27FC236}">
              <a16:creationId xmlns:a16="http://schemas.microsoft.com/office/drawing/2014/main" id="{01D6D2C9-C587-D341-8A1A-4F2EB2D3D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93321" y="127453570"/>
          <a:ext cx="1582226" cy="1358447"/>
        </a:xfrm>
        <a:prstGeom prst="rect">
          <a:avLst/>
        </a:prstGeom>
      </xdr:spPr>
    </xdr:pic>
    <xdr:clientData/>
  </xdr:oneCellAnchor>
  <xdr:oneCellAnchor>
    <xdr:from>
      <xdr:col>0</xdr:col>
      <xdr:colOff>451532</xdr:colOff>
      <xdr:row>297</xdr:row>
      <xdr:rowOff>3629</xdr:rowOff>
    </xdr:from>
    <xdr:ext cx="1761897" cy="1721301"/>
    <xdr:pic>
      <xdr:nvPicPr>
        <xdr:cNvPr id="312" name="Immagine 311">
          <a:extLst>
            <a:ext uri="{FF2B5EF4-FFF2-40B4-BE49-F238E27FC236}">
              <a16:creationId xmlns:a16="http://schemas.microsoft.com/office/drawing/2014/main" id="{44B08177-D1A0-3844-A379-233A3175F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1532" y="129761343"/>
          <a:ext cx="1761897" cy="1721301"/>
        </a:xfrm>
        <a:prstGeom prst="rect">
          <a:avLst/>
        </a:prstGeom>
      </xdr:spPr>
    </xdr:pic>
    <xdr:clientData/>
  </xdr:oneCellAnchor>
  <xdr:oneCellAnchor>
    <xdr:from>
      <xdr:col>0</xdr:col>
      <xdr:colOff>598774</xdr:colOff>
      <xdr:row>301</xdr:row>
      <xdr:rowOff>888701</xdr:rowOff>
    </xdr:from>
    <xdr:ext cx="1385017" cy="997368"/>
    <xdr:pic>
      <xdr:nvPicPr>
        <xdr:cNvPr id="313" name="Immagine 312">
          <a:extLst>
            <a:ext uri="{FF2B5EF4-FFF2-40B4-BE49-F238E27FC236}">
              <a16:creationId xmlns:a16="http://schemas.microsoft.com/office/drawing/2014/main" id="{AD0CF30F-CAD1-5C4D-BB54-34BCAE2CE1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8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5949710">
          <a:off x="792599" y="134498447"/>
          <a:ext cx="997368" cy="1385017"/>
        </a:xfrm>
        <a:prstGeom prst="rect">
          <a:avLst/>
        </a:prstGeom>
      </xdr:spPr>
    </xdr:pic>
    <xdr:clientData/>
  </xdr:oneCellAnchor>
  <xdr:oneCellAnchor>
    <xdr:from>
      <xdr:col>0</xdr:col>
      <xdr:colOff>673947</xdr:colOff>
      <xdr:row>304</xdr:row>
      <xdr:rowOff>280004</xdr:rowOff>
    </xdr:from>
    <xdr:ext cx="1320440" cy="1011120"/>
    <xdr:pic>
      <xdr:nvPicPr>
        <xdr:cNvPr id="314" name="Immagine 313">
          <a:extLst>
            <a:ext uri="{FF2B5EF4-FFF2-40B4-BE49-F238E27FC236}">
              <a16:creationId xmlns:a16="http://schemas.microsoft.com/office/drawing/2014/main" id="{0DE1FC18-8569-104B-BFB1-F2DD07A15D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9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5893620">
          <a:off x="828607" y="135489201"/>
          <a:ext cx="1011120" cy="1320440"/>
        </a:xfrm>
        <a:prstGeom prst="rect">
          <a:avLst/>
        </a:prstGeom>
      </xdr:spPr>
    </xdr:pic>
    <xdr:clientData/>
  </xdr:oneCellAnchor>
  <xdr:twoCellAnchor editAs="oneCell">
    <xdr:from>
      <xdr:col>0</xdr:col>
      <xdr:colOff>108858</xdr:colOff>
      <xdr:row>352</xdr:row>
      <xdr:rowOff>471713</xdr:rowOff>
    </xdr:from>
    <xdr:to>
      <xdr:col>0</xdr:col>
      <xdr:colOff>2594429</xdr:colOff>
      <xdr:row>352</xdr:row>
      <xdr:rowOff>907141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83F48637-A302-EC4B-9C0B-F3121A964B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0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8858" y="178561999"/>
          <a:ext cx="2485571" cy="442177"/>
        </a:xfrm>
        <a:prstGeom prst="rect">
          <a:avLst/>
        </a:prstGeom>
      </xdr:spPr>
    </xdr:pic>
    <xdr:clientData/>
  </xdr:twoCellAnchor>
  <xdr:oneCellAnchor>
    <xdr:from>
      <xdr:col>0</xdr:col>
      <xdr:colOff>563713</xdr:colOff>
      <xdr:row>470</xdr:row>
      <xdr:rowOff>315686</xdr:rowOff>
    </xdr:from>
    <xdr:ext cx="1435821" cy="1479854"/>
    <xdr:pic>
      <xdr:nvPicPr>
        <xdr:cNvPr id="190" name="Immagine 189">
          <a:extLst>
            <a:ext uri="{FF2B5EF4-FFF2-40B4-BE49-F238E27FC236}">
              <a16:creationId xmlns:a16="http://schemas.microsoft.com/office/drawing/2014/main" id="{7AC1F988-26F7-5A41-84BB-3131A0BE6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3713" y="256964543"/>
          <a:ext cx="1435821" cy="1479854"/>
        </a:xfrm>
        <a:prstGeom prst="rect">
          <a:avLst/>
        </a:prstGeom>
      </xdr:spPr>
    </xdr:pic>
    <xdr:clientData/>
  </xdr:oneCellAnchor>
  <xdr:oneCellAnchor>
    <xdr:from>
      <xdr:col>0</xdr:col>
      <xdr:colOff>118533</xdr:colOff>
      <xdr:row>478</xdr:row>
      <xdr:rowOff>406400</xdr:rowOff>
    </xdr:from>
    <xdr:ext cx="2455333" cy="0"/>
    <xdr:pic>
      <xdr:nvPicPr>
        <xdr:cNvPr id="194" name="Immagine 193">
          <a:extLst>
            <a:ext uri="{FF2B5EF4-FFF2-40B4-BE49-F238E27FC236}">
              <a16:creationId xmlns:a16="http://schemas.microsoft.com/office/drawing/2014/main" id="{9C2259F7-F609-3A46-AE0C-38829C0C3C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8533" y="267741400"/>
          <a:ext cx="2455333" cy="0"/>
        </a:xfrm>
        <a:prstGeom prst="rect">
          <a:avLst/>
        </a:prstGeom>
      </xdr:spPr>
    </xdr:pic>
    <xdr:clientData/>
  </xdr:oneCellAnchor>
  <xdr:oneCellAnchor>
    <xdr:from>
      <xdr:col>0</xdr:col>
      <xdr:colOff>118533</xdr:colOff>
      <xdr:row>478</xdr:row>
      <xdr:rowOff>406400</xdr:rowOff>
    </xdr:from>
    <xdr:ext cx="2455333" cy="0"/>
    <xdr:pic>
      <xdr:nvPicPr>
        <xdr:cNvPr id="195" name="Immagine 194">
          <a:extLst>
            <a:ext uri="{FF2B5EF4-FFF2-40B4-BE49-F238E27FC236}">
              <a16:creationId xmlns:a16="http://schemas.microsoft.com/office/drawing/2014/main" id="{3E7BFF57-4027-7C49-9AD8-66E4093D8B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8533" y="267741400"/>
          <a:ext cx="2455333" cy="0"/>
        </a:xfrm>
        <a:prstGeom prst="rect">
          <a:avLst/>
        </a:prstGeom>
      </xdr:spPr>
    </xdr:pic>
    <xdr:clientData/>
  </xdr:oneCellAnchor>
  <xdr:oneCellAnchor>
    <xdr:from>
      <xdr:col>0</xdr:col>
      <xdr:colOff>159784</xdr:colOff>
      <xdr:row>480</xdr:row>
      <xdr:rowOff>162074</xdr:rowOff>
    </xdr:from>
    <xdr:ext cx="2400488" cy="2010326"/>
    <xdr:pic>
      <xdr:nvPicPr>
        <xdr:cNvPr id="197" name="Immagine 196">
          <a:extLst>
            <a:ext uri="{FF2B5EF4-FFF2-40B4-BE49-F238E27FC236}">
              <a16:creationId xmlns:a16="http://schemas.microsoft.com/office/drawing/2014/main" id="{9FA4EEF1-E62C-8040-AD91-A414CFB8E5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784" y="268603788"/>
          <a:ext cx="2400488" cy="2010326"/>
        </a:xfrm>
        <a:prstGeom prst="rect">
          <a:avLst/>
        </a:prstGeom>
      </xdr:spPr>
    </xdr:pic>
    <xdr:clientData/>
  </xdr:oneCellAnchor>
  <xdr:twoCellAnchor editAs="oneCell">
    <xdr:from>
      <xdr:col>0</xdr:col>
      <xdr:colOff>1439333</xdr:colOff>
      <xdr:row>497</xdr:row>
      <xdr:rowOff>184323</xdr:rowOff>
    </xdr:from>
    <xdr:to>
      <xdr:col>0</xdr:col>
      <xdr:colOff>2561167</xdr:colOff>
      <xdr:row>499</xdr:row>
      <xdr:rowOff>334477</xdr:rowOff>
    </xdr:to>
    <xdr:pic>
      <xdr:nvPicPr>
        <xdr:cNvPr id="145" name="Picture 23">
          <a:extLst>
            <a:ext uri="{FF2B5EF4-FFF2-40B4-BE49-F238E27FC236}">
              <a16:creationId xmlns:a16="http://schemas.microsoft.com/office/drawing/2014/main" id="{FFC7290D-38A5-864D-8EAF-5EDC9AC6C6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39333" y="274017490"/>
          <a:ext cx="1121834" cy="11873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6048</xdr:colOff>
      <xdr:row>11</xdr:row>
      <xdr:rowOff>3023</xdr:rowOff>
    </xdr:from>
    <xdr:ext cx="1994012" cy="1566334"/>
    <xdr:pic>
      <xdr:nvPicPr>
        <xdr:cNvPr id="147" name="Immagine 146">
          <a:extLst>
            <a:ext uri="{FF2B5EF4-FFF2-40B4-BE49-F238E27FC236}">
              <a16:creationId xmlns:a16="http://schemas.microsoft.com/office/drawing/2014/main" id="{EC252166-47FF-5E47-82D3-57D850341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email">
          <a:clrChange>
            <a:clrFrom>
              <a:srgbClr val="FEFFFF"/>
            </a:clrFrom>
            <a:clrTo>
              <a:srgbClr val="FE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48" y="252714880"/>
          <a:ext cx="1994012" cy="1566334"/>
        </a:xfrm>
        <a:prstGeom prst="rect">
          <a:avLst/>
        </a:prstGeom>
      </xdr:spPr>
    </xdr:pic>
    <xdr:clientData/>
  </xdr:oneCellAnchor>
  <xdr:twoCellAnchor editAs="oneCell">
    <xdr:from>
      <xdr:col>0</xdr:col>
      <xdr:colOff>453572</xdr:colOff>
      <xdr:row>472</xdr:row>
      <xdr:rowOff>108857</xdr:rowOff>
    </xdr:from>
    <xdr:to>
      <xdr:col>0</xdr:col>
      <xdr:colOff>2146906</xdr:colOff>
      <xdr:row>473</xdr:row>
      <xdr:rowOff>640990</xdr:rowOff>
    </xdr:to>
    <xdr:pic>
      <xdr:nvPicPr>
        <xdr:cNvPr id="149" name="Immagine 148">
          <a:extLst>
            <a:ext uri="{FF2B5EF4-FFF2-40B4-BE49-F238E27FC236}">
              <a16:creationId xmlns:a16="http://schemas.microsoft.com/office/drawing/2014/main" id="{B3A0392B-BD36-CF48-BB0F-111895692C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572" y="255977571"/>
          <a:ext cx="1693334" cy="1421133"/>
        </a:xfrm>
        <a:prstGeom prst="rect">
          <a:avLst/>
        </a:prstGeom>
      </xdr:spPr>
    </xdr:pic>
    <xdr:clientData/>
  </xdr:twoCellAnchor>
  <xdr:twoCellAnchor editAs="oneCell">
    <xdr:from>
      <xdr:col>0</xdr:col>
      <xdr:colOff>399143</xdr:colOff>
      <xdr:row>339</xdr:row>
      <xdr:rowOff>199570</xdr:rowOff>
    </xdr:from>
    <xdr:to>
      <xdr:col>0</xdr:col>
      <xdr:colOff>2284819</xdr:colOff>
      <xdr:row>344</xdr:row>
      <xdr:rowOff>337734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id="{C6E23F14-EE0B-F34B-990E-DBE4B30D5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email">
          <a:clrChange>
            <a:clrFrom>
              <a:srgbClr val="FEFFFF"/>
            </a:clrFrom>
            <a:clrTo>
              <a:srgbClr val="FE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9143" y="156536570"/>
          <a:ext cx="1885676" cy="2406021"/>
        </a:xfrm>
        <a:prstGeom prst="rect">
          <a:avLst/>
        </a:prstGeom>
      </xdr:spPr>
    </xdr:pic>
    <xdr:clientData/>
  </xdr:twoCellAnchor>
  <xdr:twoCellAnchor editAs="oneCell">
    <xdr:from>
      <xdr:col>0</xdr:col>
      <xdr:colOff>235857</xdr:colOff>
      <xdr:row>345</xdr:row>
      <xdr:rowOff>235856</xdr:rowOff>
    </xdr:from>
    <xdr:to>
      <xdr:col>0</xdr:col>
      <xdr:colOff>2438400</xdr:colOff>
      <xdr:row>351</xdr:row>
      <xdr:rowOff>70709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id="{E74C26F4-A766-584E-A9E1-833FBB2B83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5857" y="152102456"/>
          <a:ext cx="2202543" cy="2578053"/>
        </a:xfrm>
        <a:prstGeom prst="rect">
          <a:avLst/>
        </a:prstGeom>
      </xdr:spPr>
    </xdr:pic>
    <xdr:clientData/>
  </xdr:twoCellAnchor>
  <xdr:twoCellAnchor editAs="oneCell">
    <xdr:from>
      <xdr:col>0</xdr:col>
      <xdr:colOff>290286</xdr:colOff>
      <xdr:row>474</xdr:row>
      <xdr:rowOff>272143</xdr:rowOff>
    </xdr:from>
    <xdr:to>
      <xdr:col>0</xdr:col>
      <xdr:colOff>2380348</xdr:colOff>
      <xdr:row>475</xdr:row>
      <xdr:rowOff>879498</xdr:rowOff>
    </xdr:to>
    <xdr:pic>
      <xdr:nvPicPr>
        <xdr:cNvPr id="144" name="Immagine 143">
          <a:extLst>
            <a:ext uri="{FF2B5EF4-FFF2-40B4-BE49-F238E27FC236}">
              <a16:creationId xmlns:a16="http://schemas.microsoft.com/office/drawing/2014/main" id="{C87A353C-F764-2144-ABFA-54F7ED812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0286" y="257918857"/>
          <a:ext cx="2090062" cy="1750355"/>
        </a:xfrm>
        <a:prstGeom prst="rect">
          <a:avLst/>
        </a:prstGeom>
      </xdr:spPr>
    </xdr:pic>
    <xdr:clientData/>
  </xdr:twoCellAnchor>
  <xdr:twoCellAnchor editAs="oneCell">
    <xdr:from>
      <xdr:col>0</xdr:col>
      <xdr:colOff>397934</xdr:colOff>
      <xdr:row>476</xdr:row>
      <xdr:rowOff>76489</xdr:rowOff>
    </xdr:from>
    <xdr:to>
      <xdr:col>0</xdr:col>
      <xdr:colOff>2473208</xdr:colOff>
      <xdr:row>477</xdr:row>
      <xdr:rowOff>780316</xdr:rowOff>
    </xdr:to>
    <xdr:pic>
      <xdr:nvPicPr>
        <xdr:cNvPr id="157" name="Immagine 156">
          <a:extLst>
            <a:ext uri="{FF2B5EF4-FFF2-40B4-BE49-F238E27FC236}">
              <a16:creationId xmlns:a16="http://schemas.microsoft.com/office/drawing/2014/main" id="{3CA0D823-7CA5-474B-89E9-CE79C17BA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7934" y="260009203"/>
          <a:ext cx="2075274" cy="1737970"/>
        </a:xfrm>
        <a:prstGeom prst="rect">
          <a:avLst/>
        </a:prstGeom>
      </xdr:spPr>
    </xdr:pic>
    <xdr:clientData/>
  </xdr:twoCellAnchor>
  <xdr:twoCellAnchor editAs="oneCell">
    <xdr:from>
      <xdr:col>0</xdr:col>
      <xdr:colOff>270935</xdr:colOff>
      <xdr:row>478</xdr:row>
      <xdr:rowOff>243715</xdr:rowOff>
    </xdr:from>
    <xdr:to>
      <xdr:col>0</xdr:col>
      <xdr:colOff>2371963</xdr:colOff>
      <xdr:row>479</xdr:row>
      <xdr:rowOff>898097</xdr:rowOff>
    </xdr:to>
    <xdr:pic>
      <xdr:nvPicPr>
        <xdr:cNvPr id="173" name="Immagine 172">
          <a:extLst>
            <a:ext uri="{FF2B5EF4-FFF2-40B4-BE49-F238E27FC236}">
              <a16:creationId xmlns:a16="http://schemas.microsoft.com/office/drawing/2014/main" id="{548BCA0A-2804-F348-A3F0-1A8E57715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0935" y="262244715"/>
          <a:ext cx="2101028" cy="1724811"/>
        </a:xfrm>
        <a:prstGeom prst="rect">
          <a:avLst/>
        </a:prstGeom>
      </xdr:spPr>
    </xdr:pic>
    <xdr:clientData/>
  </xdr:twoCellAnchor>
  <xdr:twoCellAnchor editAs="oneCell">
    <xdr:from>
      <xdr:col>0</xdr:col>
      <xdr:colOff>417285</xdr:colOff>
      <xdr:row>335</xdr:row>
      <xdr:rowOff>661884</xdr:rowOff>
    </xdr:from>
    <xdr:to>
      <xdr:col>0</xdr:col>
      <xdr:colOff>2213429</xdr:colOff>
      <xdr:row>338</xdr:row>
      <xdr:rowOff>11562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031869AA-124C-EE4E-9AB8-711B8950FC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7285" y="146657455"/>
          <a:ext cx="1796144" cy="1363536"/>
        </a:xfrm>
        <a:prstGeom prst="rect">
          <a:avLst/>
        </a:prstGeom>
      </xdr:spPr>
    </xdr:pic>
    <xdr:clientData/>
  </xdr:twoCellAnchor>
  <xdr:twoCellAnchor editAs="oneCell">
    <xdr:from>
      <xdr:col>0</xdr:col>
      <xdr:colOff>435429</xdr:colOff>
      <xdr:row>327</xdr:row>
      <xdr:rowOff>217714</xdr:rowOff>
    </xdr:from>
    <xdr:to>
      <xdr:col>0</xdr:col>
      <xdr:colOff>2286448</xdr:colOff>
      <xdr:row>329</xdr:row>
      <xdr:rowOff>180796</xdr:rowOff>
    </xdr:to>
    <xdr:pic>
      <xdr:nvPicPr>
        <xdr:cNvPr id="175" name="Immagine 174">
          <a:extLst>
            <a:ext uri="{FF2B5EF4-FFF2-40B4-BE49-F238E27FC236}">
              <a16:creationId xmlns:a16="http://schemas.microsoft.com/office/drawing/2014/main" id="{24CF3645-6882-8E44-BECE-5D544F75F9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133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20235563">
          <a:off x="435429" y="141242143"/>
          <a:ext cx="1851019" cy="1124225"/>
        </a:xfrm>
        <a:prstGeom prst="rect">
          <a:avLst/>
        </a:prstGeom>
      </xdr:spPr>
    </xdr:pic>
    <xdr:clientData/>
  </xdr:twoCellAnchor>
  <xdr:twoCellAnchor editAs="oneCell">
    <xdr:from>
      <xdr:col>0</xdr:col>
      <xdr:colOff>406548</xdr:colOff>
      <xdr:row>329</xdr:row>
      <xdr:rowOff>489859</xdr:rowOff>
    </xdr:from>
    <xdr:to>
      <xdr:col>0</xdr:col>
      <xdr:colOff>2151476</xdr:colOff>
      <xdr:row>334</xdr:row>
      <xdr:rowOff>30502</xdr:rowOff>
    </xdr:to>
    <xdr:pic>
      <xdr:nvPicPr>
        <xdr:cNvPr id="176" name="Immagine 175">
          <a:extLst>
            <a:ext uri="{FF2B5EF4-FFF2-40B4-BE49-F238E27FC236}">
              <a16:creationId xmlns:a16="http://schemas.microsoft.com/office/drawing/2014/main" id="{431D06BC-203D-4149-B49F-671B73B91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6548" y="142675430"/>
          <a:ext cx="1744928" cy="2443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177673</xdr:colOff>
      <xdr:row>293</xdr:row>
      <xdr:rowOff>56446</xdr:rowOff>
    </xdr:from>
    <xdr:to>
      <xdr:col>0</xdr:col>
      <xdr:colOff>861434</xdr:colOff>
      <xdr:row>295</xdr:row>
      <xdr:rowOff>204113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5E2F149A-DE27-F246-B017-B29533869B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BEBA8EAE-BF5A-486C-A8C5-ECC9F3942E4B}">
              <a14:imgProps xmlns:a14="http://schemas.microsoft.com/office/drawing/2010/main">
                <a14:imgLayer r:embed="rId136"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77673" y="127479779"/>
          <a:ext cx="683761" cy="796778"/>
        </a:xfrm>
        <a:prstGeom prst="rect">
          <a:avLst/>
        </a:prstGeom>
      </xdr:spPr>
    </xdr:pic>
    <xdr:clientData/>
  </xdr:twoCellAnchor>
  <xdr:twoCellAnchor editAs="oneCell">
    <xdr:from>
      <xdr:col>0</xdr:col>
      <xdr:colOff>536222</xdr:colOff>
      <xdr:row>128</xdr:row>
      <xdr:rowOff>84667</xdr:rowOff>
    </xdr:from>
    <xdr:to>
      <xdr:col>0</xdr:col>
      <xdr:colOff>2111022</xdr:colOff>
      <xdr:row>134</xdr:row>
      <xdr:rowOff>93133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2E7757B3-D00A-7D45-B8EB-7ED44B9FB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6222" y="47258111"/>
          <a:ext cx="1574800" cy="195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211668</xdr:colOff>
      <xdr:row>403</xdr:row>
      <xdr:rowOff>437445</xdr:rowOff>
    </xdr:from>
    <xdr:to>
      <xdr:col>0</xdr:col>
      <xdr:colOff>2533750</xdr:colOff>
      <xdr:row>404</xdr:row>
      <xdr:rowOff>465668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id="{68A05A73-75C3-AB43-8AD2-1F5775167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68" y="182654223"/>
          <a:ext cx="2322082" cy="733778"/>
        </a:xfrm>
        <a:prstGeom prst="rect">
          <a:avLst/>
        </a:prstGeom>
      </xdr:spPr>
    </xdr:pic>
    <xdr:clientData/>
  </xdr:twoCellAnchor>
  <xdr:twoCellAnchor editAs="oneCell">
    <xdr:from>
      <xdr:col>0</xdr:col>
      <xdr:colOff>338666</xdr:colOff>
      <xdr:row>405</xdr:row>
      <xdr:rowOff>98777</xdr:rowOff>
    </xdr:from>
    <xdr:to>
      <xdr:col>0</xdr:col>
      <xdr:colOff>2511778</xdr:colOff>
      <xdr:row>406</xdr:row>
      <xdr:rowOff>542402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id="{7338603B-2739-EA40-A174-A23D5A450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8666" y="183726666"/>
          <a:ext cx="2173112" cy="10786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>
    <pageSetUpPr fitToPage="1"/>
  </sheetPr>
  <dimension ref="A1:HT1438"/>
  <sheetViews>
    <sheetView tabSelected="1" topLeftCell="A542" zoomScale="80" zoomScaleNormal="80" zoomScalePageLayoutView="60" workbookViewId="0">
      <selection activeCell="C625" sqref="C625"/>
    </sheetView>
  </sheetViews>
  <sheetFormatPr defaultColWidth="11" defaultRowHeight="18.75"/>
  <cols>
    <col min="1" max="1" width="35" style="18" customWidth="1"/>
    <col min="2" max="2" width="18.125" style="19" customWidth="1"/>
    <col min="3" max="3" width="28.5" style="1" bestFit="1" customWidth="1"/>
    <col min="4" max="4" width="20" style="3" customWidth="1"/>
    <col min="5" max="5" width="14.5" style="3" customWidth="1"/>
    <col min="6" max="6" width="16.375" style="3" customWidth="1"/>
    <col min="7" max="7" width="14" style="3" customWidth="1"/>
    <col min="8" max="8" width="12.375" style="2" customWidth="1"/>
    <col min="9" max="9" width="16.125" style="2" customWidth="1"/>
    <col min="10" max="10" width="15.875" style="2" customWidth="1"/>
    <col min="11" max="11" width="11.5" style="2" customWidth="1"/>
    <col min="12" max="12" width="23.875" style="2" customWidth="1"/>
    <col min="13" max="13" width="151" style="18" bestFit="1" customWidth="1"/>
  </cols>
  <sheetData>
    <row r="1" spans="1:47" ht="42.95" customHeight="1" thickBot="1">
      <c r="A1" s="12"/>
      <c r="B1" s="44" t="s">
        <v>725</v>
      </c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</row>
    <row r="2" spans="1:47" ht="78.95" customHeight="1" thickTop="1" thickBot="1">
      <c r="A2" s="57" t="s">
        <v>1432</v>
      </c>
      <c r="B2" s="58" t="s">
        <v>1433</v>
      </c>
      <c r="C2" s="57" t="s">
        <v>1434</v>
      </c>
      <c r="D2" s="59" t="s">
        <v>1435</v>
      </c>
      <c r="E2" s="60" t="s">
        <v>1436</v>
      </c>
      <c r="F2" s="61" t="s">
        <v>1437</v>
      </c>
      <c r="G2" s="62" t="s">
        <v>806</v>
      </c>
      <c r="H2" s="63" t="s">
        <v>1438</v>
      </c>
      <c r="I2" s="61" t="s">
        <v>807</v>
      </c>
      <c r="J2" s="64" t="s">
        <v>808</v>
      </c>
      <c r="K2" s="65" t="s">
        <v>809</v>
      </c>
      <c r="L2" s="65" t="s">
        <v>810</v>
      </c>
      <c r="M2" s="66" t="s">
        <v>811</v>
      </c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</row>
    <row r="3" spans="1:47" ht="33.950000000000003" customHeight="1" thickTop="1" thickBot="1">
      <c r="A3" s="48" t="s">
        <v>639</v>
      </c>
      <c r="B3" s="67" t="s">
        <v>838</v>
      </c>
      <c r="C3" s="68"/>
      <c r="D3" s="68"/>
      <c r="E3" s="68"/>
      <c r="F3" s="67" t="s">
        <v>838</v>
      </c>
      <c r="G3" s="68"/>
      <c r="H3" s="68"/>
      <c r="I3" s="68"/>
      <c r="J3" s="69"/>
      <c r="K3" s="68"/>
      <c r="L3" s="70"/>
      <c r="M3" s="67" t="s">
        <v>838</v>
      </c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</row>
    <row r="4" spans="1:47" ht="26.1" customHeight="1" thickTop="1">
      <c r="A4" s="101"/>
      <c r="B4" s="20">
        <v>20</v>
      </c>
      <c r="C4" s="21" t="s">
        <v>689</v>
      </c>
      <c r="D4" s="54"/>
      <c r="E4" s="22">
        <v>1.1657999999999999</v>
      </c>
      <c r="F4" s="23">
        <v>7</v>
      </c>
      <c r="G4" s="24">
        <f t="shared" ref="G4:G34" si="0">E4*I4</f>
        <v>0</v>
      </c>
      <c r="H4" s="45"/>
      <c r="I4" s="25">
        <f t="shared" ref="I4:I34" si="1">CEILING(H4,F4)</f>
        <v>0</v>
      </c>
      <c r="J4" s="26" t="e">
        <f>#REF!*I4</f>
        <v>#REF!</v>
      </c>
      <c r="K4" s="27">
        <v>0</v>
      </c>
      <c r="L4" s="26" t="e">
        <f t="shared" ref="L4:L34" si="2">J4-(J4*$K4)</f>
        <v>#REF!</v>
      </c>
      <c r="M4" s="73" t="s">
        <v>812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</row>
    <row r="5" spans="1:47" ht="26.1" customHeight="1">
      <c r="A5" s="80"/>
      <c r="B5" s="28">
        <v>25</v>
      </c>
      <c r="C5" s="29" t="s">
        <v>690</v>
      </c>
      <c r="D5" s="54"/>
      <c r="E5" s="30">
        <v>1.5834000000000001</v>
      </c>
      <c r="F5" s="31">
        <v>7</v>
      </c>
      <c r="G5" s="24">
        <f t="shared" si="0"/>
        <v>0</v>
      </c>
      <c r="H5" s="45"/>
      <c r="I5" s="25">
        <f t="shared" si="1"/>
        <v>0</v>
      </c>
      <c r="J5" s="26" t="e">
        <f>#REF!*I5</f>
        <v>#REF!</v>
      </c>
      <c r="K5" s="27">
        <v>0</v>
      </c>
      <c r="L5" s="26" t="e">
        <f t="shared" si="2"/>
        <v>#REF!</v>
      </c>
      <c r="M5" s="73" t="s">
        <v>813</v>
      </c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</row>
    <row r="6" spans="1:47" ht="26.1" customHeight="1">
      <c r="A6" s="80"/>
      <c r="B6" s="28">
        <v>32</v>
      </c>
      <c r="C6" s="29" t="s">
        <v>691</v>
      </c>
      <c r="D6" s="54"/>
      <c r="E6" s="30">
        <v>2.3315999999999999</v>
      </c>
      <c r="F6" s="31">
        <v>7</v>
      </c>
      <c r="G6" s="24">
        <f t="shared" si="0"/>
        <v>0</v>
      </c>
      <c r="H6" s="45"/>
      <c r="I6" s="25">
        <f t="shared" si="1"/>
        <v>0</v>
      </c>
      <c r="J6" s="26" t="e">
        <f>#REF!*I6</f>
        <v>#REF!</v>
      </c>
      <c r="K6" s="27">
        <v>0</v>
      </c>
      <c r="L6" s="26" t="e">
        <f t="shared" si="2"/>
        <v>#REF!</v>
      </c>
      <c r="M6" s="73" t="s">
        <v>814</v>
      </c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</row>
    <row r="7" spans="1:47" ht="26.1" customHeight="1">
      <c r="A7" s="80"/>
      <c r="B7" s="28">
        <v>40</v>
      </c>
      <c r="C7" s="29" t="s">
        <v>692</v>
      </c>
      <c r="D7" s="54"/>
      <c r="E7" s="30">
        <v>3.3987999999999996</v>
      </c>
      <c r="F7" s="31">
        <v>5</v>
      </c>
      <c r="G7" s="24">
        <f t="shared" si="0"/>
        <v>0</v>
      </c>
      <c r="H7" s="45"/>
      <c r="I7" s="25">
        <f t="shared" si="1"/>
        <v>0</v>
      </c>
      <c r="J7" s="26" t="e">
        <f>#REF!*I7</f>
        <v>#REF!</v>
      </c>
      <c r="K7" s="27">
        <v>0</v>
      </c>
      <c r="L7" s="26" t="e">
        <f t="shared" si="2"/>
        <v>#REF!</v>
      </c>
      <c r="M7" s="73" t="s">
        <v>815</v>
      </c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</row>
    <row r="8" spans="1:47" ht="26.1" customHeight="1">
      <c r="A8" s="80"/>
      <c r="B8" s="28">
        <v>50</v>
      </c>
      <c r="C8" s="29" t="s">
        <v>693</v>
      </c>
      <c r="D8" s="54"/>
      <c r="E8" s="30">
        <v>4.7501999999999995</v>
      </c>
      <c r="F8" s="31">
        <v>2</v>
      </c>
      <c r="G8" s="24">
        <f t="shared" si="0"/>
        <v>0</v>
      </c>
      <c r="H8" s="45"/>
      <c r="I8" s="25">
        <f t="shared" si="1"/>
        <v>0</v>
      </c>
      <c r="J8" s="26" t="e">
        <f>#REF!*I8</f>
        <v>#REF!</v>
      </c>
      <c r="K8" s="27">
        <v>0</v>
      </c>
      <c r="L8" s="26" t="e">
        <f t="shared" si="2"/>
        <v>#REF!</v>
      </c>
      <c r="M8" s="73" t="s">
        <v>816</v>
      </c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</row>
    <row r="9" spans="1:47" ht="26.1" customHeight="1">
      <c r="A9" s="49"/>
      <c r="B9" s="28">
        <v>63</v>
      </c>
      <c r="C9" s="29" t="s">
        <v>694</v>
      </c>
      <c r="D9" s="54"/>
      <c r="E9" s="30">
        <v>6.0261999999999993</v>
      </c>
      <c r="F9" s="31">
        <v>2</v>
      </c>
      <c r="G9" s="24">
        <f t="shared" si="0"/>
        <v>0</v>
      </c>
      <c r="H9" s="45"/>
      <c r="I9" s="25">
        <f t="shared" si="1"/>
        <v>0</v>
      </c>
      <c r="J9" s="26" t="e">
        <f>#REF!*I9</f>
        <v>#REF!</v>
      </c>
      <c r="K9" s="27">
        <v>0</v>
      </c>
      <c r="L9" s="26" t="e">
        <f t="shared" si="2"/>
        <v>#REF!</v>
      </c>
      <c r="M9" s="73" t="s">
        <v>817</v>
      </c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</row>
    <row r="10" spans="1:47" ht="26.1" customHeight="1">
      <c r="A10" s="50"/>
      <c r="B10" s="28">
        <v>80</v>
      </c>
      <c r="C10" s="29" t="s">
        <v>695</v>
      </c>
      <c r="D10" s="54"/>
      <c r="E10" s="30">
        <v>9.1755999999999993</v>
      </c>
      <c r="F10" s="31">
        <v>2</v>
      </c>
      <c r="G10" s="24">
        <f t="shared" si="0"/>
        <v>0</v>
      </c>
      <c r="H10" s="45"/>
      <c r="I10" s="25">
        <f t="shared" si="1"/>
        <v>0</v>
      </c>
      <c r="J10" s="26" t="e">
        <f>#REF!*I10</f>
        <v>#REF!</v>
      </c>
      <c r="K10" s="27">
        <v>0</v>
      </c>
      <c r="L10" s="26" t="e">
        <f t="shared" si="2"/>
        <v>#REF!</v>
      </c>
      <c r="M10" s="73" t="s">
        <v>818</v>
      </c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</row>
    <row r="11" spans="1:47" ht="26.1" customHeight="1">
      <c r="A11" s="9"/>
      <c r="B11" s="28">
        <v>110</v>
      </c>
      <c r="C11" s="29" t="s">
        <v>696</v>
      </c>
      <c r="D11" s="54"/>
      <c r="E11" s="30">
        <v>13.7286</v>
      </c>
      <c r="F11" s="31">
        <v>1</v>
      </c>
      <c r="G11" s="24">
        <f t="shared" ref="G11:G13" si="3">E11*I11</f>
        <v>0</v>
      </c>
      <c r="H11" s="45"/>
      <c r="I11" s="25">
        <f t="shared" ref="I11" si="4">CEILING(H11,F11)</f>
        <v>0</v>
      </c>
      <c r="J11" s="26" t="e">
        <f>#REF!*I11</f>
        <v>#REF!</v>
      </c>
      <c r="K11" s="27">
        <v>0</v>
      </c>
      <c r="L11" s="26" t="e">
        <f t="shared" ref="L11:L13" si="5">J11-(J11*$K11)</f>
        <v>#REF!</v>
      </c>
      <c r="M11" s="73" t="s">
        <v>819</v>
      </c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</row>
    <row r="12" spans="1:47" ht="72.95" customHeight="1">
      <c r="A12" s="10"/>
      <c r="B12" s="28" t="s">
        <v>773</v>
      </c>
      <c r="C12" s="29" t="s">
        <v>715</v>
      </c>
      <c r="D12" s="54"/>
      <c r="E12" s="30">
        <v>29</v>
      </c>
      <c r="F12" s="31">
        <v>1</v>
      </c>
      <c r="G12" s="24">
        <f t="shared" si="3"/>
        <v>0</v>
      </c>
      <c r="H12" s="45"/>
      <c r="I12" s="25">
        <f>CEILING(H12,F12)</f>
        <v>0</v>
      </c>
      <c r="J12" s="26" t="e">
        <f>#REF!*I12</f>
        <v>#REF!</v>
      </c>
      <c r="K12" s="27">
        <v>0</v>
      </c>
      <c r="L12" s="26" t="e">
        <f t="shared" si="5"/>
        <v>#REF!</v>
      </c>
      <c r="M12" s="73" t="s">
        <v>1188</v>
      </c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</row>
    <row r="13" spans="1:47" ht="72.95" customHeight="1" thickBot="1">
      <c r="A13" s="10"/>
      <c r="B13" s="28" t="s">
        <v>772</v>
      </c>
      <c r="C13" s="29" t="s">
        <v>726</v>
      </c>
      <c r="D13" s="54"/>
      <c r="E13" s="30">
        <v>43.5</v>
      </c>
      <c r="F13" s="31">
        <v>1</v>
      </c>
      <c r="G13" s="24">
        <f t="shared" si="3"/>
        <v>0</v>
      </c>
      <c r="H13" s="45"/>
      <c r="I13" s="25">
        <f>CEILING(H13,F13)</f>
        <v>0</v>
      </c>
      <c r="J13" s="26" t="e">
        <f>#REF!*I13</f>
        <v>#REF!</v>
      </c>
      <c r="K13" s="27">
        <v>0</v>
      </c>
      <c r="L13" s="26" t="e">
        <f t="shared" si="5"/>
        <v>#REF!</v>
      </c>
      <c r="M13" s="73" t="s">
        <v>1189</v>
      </c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</row>
    <row r="14" spans="1:47" ht="24.95" customHeight="1">
      <c r="A14" s="79"/>
      <c r="B14" s="28">
        <v>16</v>
      </c>
      <c r="C14" s="115" t="s">
        <v>697</v>
      </c>
      <c r="D14" s="54"/>
      <c r="E14" s="30">
        <v>0.72</v>
      </c>
      <c r="F14" s="31">
        <v>9</v>
      </c>
      <c r="G14" s="24">
        <f t="shared" si="0"/>
        <v>0</v>
      </c>
      <c r="H14" s="45"/>
      <c r="I14" s="25">
        <f t="shared" si="1"/>
        <v>0</v>
      </c>
      <c r="J14" s="26" t="e">
        <f>#REF!*I14</f>
        <v>#REF!</v>
      </c>
      <c r="K14" s="27">
        <v>0</v>
      </c>
      <c r="L14" s="26" t="e">
        <f t="shared" si="2"/>
        <v>#REF!</v>
      </c>
      <c r="M14" s="73" t="s">
        <v>820</v>
      </c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</row>
    <row r="15" spans="1:47" ht="24.95" customHeight="1">
      <c r="A15" s="80"/>
      <c r="B15" s="28">
        <v>20</v>
      </c>
      <c r="C15" s="115" t="s">
        <v>698</v>
      </c>
      <c r="D15" s="54"/>
      <c r="E15" s="30">
        <v>0.80400000000000005</v>
      </c>
      <c r="F15" s="31">
        <v>7</v>
      </c>
      <c r="G15" s="24">
        <f t="shared" si="0"/>
        <v>0</v>
      </c>
      <c r="H15" s="45"/>
      <c r="I15" s="25">
        <f t="shared" si="1"/>
        <v>0</v>
      </c>
      <c r="J15" s="26" t="e">
        <f>#REF!*I15</f>
        <v>#REF!</v>
      </c>
      <c r="K15" s="27">
        <v>0</v>
      </c>
      <c r="L15" s="26" t="e">
        <f t="shared" si="2"/>
        <v>#REF!</v>
      </c>
      <c r="M15" s="73" t="s">
        <v>821</v>
      </c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</row>
    <row r="16" spans="1:47" ht="24.95" customHeight="1">
      <c r="A16" s="80"/>
      <c r="B16" s="28">
        <v>25</v>
      </c>
      <c r="C16" s="115" t="s">
        <v>699</v>
      </c>
      <c r="D16" s="54"/>
      <c r="E16" s="30">
        <v>1.0920000000000001</v>
      </c>
      <c r="F16" s="31">
        <v>7</v>
      </c>
      <c r="G16" s="24">
        <f t="shared" si="0"/>
        <v>0</v>
      </c>
      <c r="H16" s="45"/>
      <c r="I16" s="25">
        <f t="shared" si="1"/>
        <v>0</v>
      </c>
      <c r="J16" s="26" t="e">
        <f>#REF!*I16</f>
        <v>#REF!</v>
      </c>
      <c r="K16" s="27">
        <v>0</v>
      </c>
      <c r="L16" s="26" t="e">
        <f t="shared" si="2"/>
        <v>#REF!</v>
      </c>
      <c r="M16" s="73" t="s">
        <v>822</v>
      </c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</row>
    <row r="17" spans="1:47" ht="24.95" customHeight="1">
      <c r="A17" s="80"/>
      <c r="B17" s="28">
        <v>32</v>
      </c>
      <c r="C17" s="115" t="s">
        <v>700</v>
      </c>
      <c r="D17" s="54"/>
      <c r="E17" s="30">
        <v>1.6080000000000001</v>
      </c>
      <c r="F17" s="31">
        <v>7</v>
      </c>
      <c r="G17" s="24">
        <f t="shared" si="0"/>
        <v>0</v>
      </c>
      <c r="H17" s="45"/>
      <c r="I17" s="25">
        <f t="shared" si="1"/>
        <v>0</v>
      </c>
      <c r="J17" s="26" t="e">
        <f>#REF!*I17</f>
        <v>#REF!</v>
      </c>
      <c r="K17" s="27">
        <v>0</v>
      </c>
      <c r="L17" s="26" t="e">
        <f t="shared" si="2"/>
        <v>#REF!</v>
      </c>
      <c r="M17" s="73" t="s">
        <v>823</v>
      </c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</row>
    <row r="18" spans="1:47" ht="24.95" customHeight="1">
      <c r="A18" s="80"/>
      <c r="B18" s="28">
        <v>40</v>
      </c>
      <c r="C18" s="115" t="s">
        <v>701</v>
      </c>
      <c r="D18" s="54"/>
      <c r="E18" s="30">
        <v>2.3439999999999999</v>
      </c>
      <c r="F18" s="31">
        <v>5</v>
      </c>
      <c r="G18" s="24">
        <f t="shared" si="0"/>
        <v>0</v>
      </c>
      <c r="H18" s="45"/>
      <c r="I18" s="25">
        <f t="shared" si="1"/>
        <v>0</v>
      </c>
      <c r="J18" s="26" t="e">
        <f>#REF!*I18</f>
        <v>#REF!</v>
      </c>
      <c r="K18" s="27">
        <v>0</v>
      </c>
      <c r="L18" s="26" t="e">
        <f t="shared" si="2"/>
        <v>#REF!</v>
      </c>
      <c r="M18" s="73" t="s">
        <v>824</v>
      </c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</row>
    <row r="19" spans="1:47" ht="24.95" customHeight="1">
      <c r="A19" s="80"/>
      <c r="B19" s="28">
        <v>50</v>
      </c>
      <c r="C19" s="115" t="s">
        <v>702</v>
      </c>
      <c r="D19" s="54"/>
      <c r="E19" s="30">
        <v>3.2759999999999998</v>
      </c>
      <c r="F19" s="31">
        <v>2</v>
      </c>
      <c r="G19" s="24">
        <f t="shared" si="0"/>
        <v>0</v>
      </c>
      <c r="H19" s="45"/>
      <c r="I19" s="25">
        <f t="shared" si="1"/>
        <v>0</v>
      </c>
      <c r="J19" s="26" t="e">
        <f>#REF!*I19</f>
        <v>#REF!</v>
      </c>
      <c r="K19" s="27">
        <v>0</v>
      </c>
      <c r="L19" s="26" t="e">
        <f t="shared" si="2"/>
        <v>#REF!</v>
      </c>
      <c r="M19" s="73" t="s">
        <v>825</v>
      </c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</row>
    <row r="20" spans="1:47" ht="24.95" customHeight="1" thickBot="1">
      <c r="A20" s="81"/>
      <c r="B20" s="28">
        <v>63</v>
      </c>
      <c r="C20" s="115" t="s">
        <v>703</v>
      </c>
      <c r="D20" s="54"/>
      <c r="E20" s="30">
        <v>4.1559999999999997</v>
      </c>
      <c r="F20" s="31">
        <v>2</v>
      </c>
      <c r="G20" s="24">
        <f t="shared" si="0"/>
        <v>0</v>
      </c>
      <c r="H20" s="45"/>
      <c r="I20" s="25">
        <f t="shared" si="1"/>
        <v>0</v>
      </c>
      <c r="J20" s="26" t="e">
        <f>#REF!*I20</f>
        <v>#REF!</v>
      </c>
      <c r="K20" s="27">
        <v>0</v>
      </c>
      <c r="L20" s="26" t="e">
        <f t="shared" si="2"/>
        <v>#REF!</v>
      </c>
      <c r="M20" s="73" t="s">
        <v>826</v>
      </c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</row>
    <row r="21" spans="1:47" ht="26.1" customHeight="1">
      <c r="A21" s="79"/>
      <c r="B21" s="28">
        <v>20</v>
      </c>
      <c r="C21" s="29" t="s">
        <v>704</v>
      </c>
      <c r="D21" s="54"/>
      <c r="E21" s="30">
        <v>1.1657999999999999</v>
      </c>
      <c r="F21" s="31">
        <v>7</v>
      </c>
      <c r="G21" s="24">
        <f t="shared" si="0"/>
        <v>0</v>
      </c>
      <c r="H21" s="45"/>
      <c r="I21" s="25">
        <f t="shared" si="1"/>
        <v>0</v>
      </c>
      <c r="J21" s="26" t="e">
        <f>#REF!*I21</f>
        <v>#REF!</v>
      </c>
      <c r="K21" s="27">
        <v>0</v>
      </c>
      <c r="L21" s="26" t="e">
        <f t="shared" si="2"/>
        <v>#REF!</v>
      </c>
      <c r="M21" s="73" t="s">
        <v>827</v>
      </c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</row>
    <row r="22" spans="1:47" ht="26.1" customHeight="1">
      <c r="A22" s="80"/>
      <c r="B22" s="28">
        <v>25</v>
      </c>
      <c r="C22" s="29" t="s">
        <v>705</v>
      </c>
      <c r="D22" s="54"/>
      <c r="E22" s="30">
        <v>1.5834000000000001</v>
      </c>
      <c r="F22" s="31">
        <v>7</v>
      </c>
      <c r="G22" s="24">
        <f t="shared" si="0"/>
        <v>0</v>
      </c>
      <c r="H22" s="45"/>
      <c r="I22" s="25">
        <f t="shared" si="1"/>
        <v>0</v>
      </c>
      <c r="J22" s="26" t="e">
        <f>#REF!*I22</f>
        <v>#REF!</v>
      </c>
      <c r="K22" s="27">
        <v>0</v>
      </c>
      <c r="L22" s="26" t="e">
        <f t="shared" si="2"/>
        <v>#REF!</v>
      </c>
      <c r="M22" s="73" t="s">
        <v>828</v>
      </c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</row>
    <row r="23" spans="1:47" ht="26.1" customHeight="1">
      <c r="A23" s="80"/>
      <c r="B23" s="28">
        <v>32</v>
      </c>
      <c r="C23" s="29" t="s">
        <v>706</v>
      </c>
      <c r="D23" s="54"/>
      <c r="E23" s="30">
        <v>2.3315999999999999</v>
      </c>
      <c r="F23" s="31">
        <v>7</v>
      </c>
      <c r="G23" s="24">
        <f t="shared" si="0"/>
        <v>0</v>
      </c>
      <c r="H23" s="45"/>
      <c r="I23" s="25">
        <f t="shared" si="1"/>
        <v>0</v>
      </c>
      <c r="J23" s="26" t="e">
        <f>#REF!*I23</f>
        <v>#REF!</v>
      </c>
      <c r="K23" s="27">
        <v>0</v>
      </c>
      <c r="L23" s="26" t="e">
        <f t="shared" si="2"/>
        <v>#REF!</v>
      </c>
      <c r="M23" s="73" t="s">
        <v>829</v>
      </c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</row>
    <row r="24" spans="1:47" ht="26.1" customHeight="1">
      <c r="A24" s="80"/>
      <c r="B24" s="28">
        <v>40</v>
      </c>
      <c r="C24" s="29" t="s">
        <v>707</v>
      </c>
      <c r="D24" s="54"/>
      <c r="E24" s="30">
        <v>3.3987999999999996</v>
      </c>
      <c r="F24" s="31">
        <v>5</v>
      </c>
      <c r="G24" s="24">
        <f t="shared" si="0"/>
        <v>0</v>
      </c>
      <c r="H24" s="45"/>
      <c r="I24" s="25">
        <f t="shared" si="1"/>
        <v>0</v>
      </c>
      <c r="J24" s="26" t="e">
        <f>#REF!*I24</f>
        <v>#REF!</v>
      </c>
      <c r="K24" s="27">
        <v>0</v>
      </c>
      <c r="L24" s="26" t="e">
        <f t="shared" si="2"/>
        <v>#REF!</v>
      </c>
      <c r="M24" s="73" t="s">
        <v>830</v>
      </c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</row>
    <row r="25" spans="1:47" ht="26.1" customHeight="1">
      <c r="A25" s="80"/>
      <c r="B25" s="28">
        <v>50</v>
      </c>
      <c r="C25" s="29" t="s">
        <v>708</v>
      </c>
      <c r="D25" s="54"/>
      <c r="E25" s="30">
        <v>4.7501999999999995</v>
      </c>
      <c r="F25" s="31">
        <v>2</v>
      </c>
      <c r="G25" s="24">
        <f t="shared" si="0"/>
        <v>0</v>
      </c>
      <c r="H25" s="45"/>
      <c r="I25" s="25">
        <f t="shared" si="1"/>
        <v>0</v>
      </c>
      <c r="J25" s="26" t="e">
        <f>#REF!*I25</f>
        <v>#REF!</v>
      </c>
      <c r="K25" s="27">
        <v>0</v>
      </c>
      <c r="L25" s="26" t="e">
        <f t="shared" si="2"/>
        <v>#REF!</v>
      </c>
      <c r="M25" s="73" t="s">
        <v>831</v>
      </c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</row>
    <row r="26" spans="1:47" ht="26.1" customHeight="1">
      <c r="A26" s="80"/>
      <c r="B26" s="28">
        <v>63</v>
      </c>
      <c r="C26" s="29" t="s">
        <v>709</v>
      </c>
      <c r="D26" s="54"/>
      <c r="E26" s="30">
        <v>6.0261999999999993</v>
      </c>
      <c r="F26" s="31">
        <v>2</v>
      </c>
      <c r="G26" s="24">
        <f t="shared" si="0"/>
        <v>0</v>
      </c>
      <c r="H26" s="45"/>
      <c r="I26" s="25">
        <f t="shared" si="1"/>
        <v>0</v>
      </c>
      <c r="J26" s="26" t="e">
        <f>#REF!*I26</f>
        <v>#REF!</v>
      </c>
      <c r="K26" s="27">
        <v>0</v>
      </c>
      <c r="L26" s="26" t="e">
        <f t="shared" si="2"/>
        <v>#REF!</v>
      </c>
      <c r="M26" s="73" t="s">
        <v>832</v>
      </c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</row>
    <row r="27" spans="1:47" ht="26.1" customHeight="1" thickBot="1">
      <c r="A27" s="81"/>
      <c r="B27" s="28">
        <v>80</v>
      </c>
      <c r="C27" s="29" t="s">
        <v>710</v>
      </c>
      <c r="D27" s="54"/>
      <c r="E27" s="30">
        <v>9.1755999999999993</v>
      </c>
      <c r="F27" s="31">
        <v>2</v>
      </c>
      <c r="G27" s="24">
        <f t="shared" si="0"/>
        <v>0</v>
      </c>
      <c r="H27" s="45"/>
      <c r="I27" s="25">
        <f t="shared" si="1"/>
        <v>0</v>
      </c>
      <c r="J27" s="26" t="e">
        <f>#REF!*I27</f>
        <v>#REF!</v>
      </c>
      <c r="K27" s="27">
        <v>0</v>
      </c>
      <c r="L27" s="26" t="e">
        <f t="shared" si="2"/>
        <v>#REF!</v>
      </c>
      <c r="M27" s="73" t="s">
        <v>833</v>
      </c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</row>
    <row r="28" spans="1:47" ht="26.1" customHeight="1">
      <c r="A28" s="79"/>
      <c r="B28" s="28">
        <v>20</v>
      </c>
      <c r="C28" s="29" t="s">
        <v>711</v>
      </c>
      <c r="D28" s="54"/>
      <c r="E28" s="30">
        <v>1.1657999999999999</v>
      </c>
      <c r="F28" s="31">
        <v>7</v>
      </c>
      <c r="G28" s="24">
        <f t="shared" si="0"/>
        <v>0</v>
      </c>
      <c r="H28" s="45"/>
      <c r="I28" s="25">
        <f t="shared" si="1"/>
        <v>0</v>
      </c>
      <c r="J28" s="26" t="e">
        <f>#REF!*I28</f>
        <v>#REF!</v>
      </c>
      <c r="K28" s="27">
        <v>0</v>
      </c>
      <c r="L28" s="26" t="e">
        <f t="shared" si="2"/>
        <v>#REF!</v>
      </c>
      <c r="M28" s="73" t="s">
        <v>834</v>
      </c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</row>
    <row r="29" spans="1:47" ht="26.1" customHeight="1">
      <c r="A29" s="80"/>
      <c r="B29" s="28">
        <v>25</v>
      </c>
      <c r="C29" s="29" t="s">
        <v>712</v>
      </c>
      <c r="D29" s="54"/>
      <c r="E29" s="30">
        <v>1.5834000000000001</v>
      </c>
      <c r="F29" s="31">
        <v>7</v>
      </c>
      <c r="G29" s="24">
        <f t="shared" si="0"/>
        <v>0</v>
      </c>
      <c r="H29" s="45"/>
      <c r="I29" s="25">
        <f t="shared" si="1"/>
        <v>0</v>
      </c>
      <c r="J29" s="26" t="e">
        <f>#REF!*I29</f>
        <v>#REF!</v>
      </c>
      <c r="K29" s="27">
        <v>0</v>
      </c>
      <c r="L29" s="26" t="e">
        <f t="shared" si="2"/>
        <v>#REF!</v>
      </c>
      <c r="M29" s="73" t="s">
        <v>835</v>
      </c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</row>
    <row r="30" spans="1:47" ht="26.1" customHeight="1">
      <c r="A30" s="80"/>
      <c r="B30" s="28">
        <v>40</v>
      </c>
      <c r="C30" s="29" t="s">
        <v>713</v>
      </c>
      <c r="D30" s="54"/>
      <c r="E30" s="30">
        <v>3.3987999999999996</v>
      </c>
      <c r="F30" s="31">
        <v>5</v>
      </c>
      <c r="G30" s="24">
        <f t="shared" si="0"/>
        <v>0</v>
      </c>
      <c r="H30" s="45"/>
      <c r="I30" s="25">
        <f t="shared" si="1"/>
        <v>0</v>
      </c>
      <c r="J30" s="26" t="e">
        <f>#REF!*I30</f>
        <v>#REF!</v>
      </c>
      <c r="K30" s="27">
        <v>0</v>
      </c>
      <c r="L30" s="26" t="e">
        <f t="shared" si="2"/>
        <v>#REF!</v>
      </c>
      <c r="M30" s="73" t="s">
        <v>836</v>
      </c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</row>
    <row r="31" spans="1:47" ht="26.1" customHeight="1" thickBot="1">
      <c r="A31" s="81"/>
      <c r="B31" s="28">
        <v>63</v>
      </c>
      <c r="C31" s="29" t="s">
        <v>714</v>
      </c>
      <c r="D31" s="54"/>
      <c r="E31" s="30">
        <v>6.0261999999999993</v>
      </c>
      <c r="F31" s="31">
        <v>2</v>
      </c>
      <c r="G31" s="24">
        <f t="shared" si="0"/>
        <v>0</v>
      </c>
      <c r="H31" s="45"/>
      <c r="I31" s="25">
        <f t="shared" si="1"/>
        <v>0</v>
      </c>
      <c r="J31" s="26" t="e">
        <f>#REF!*I31</f>
        <v>#REF!</v>
      </c>
      <c r="K31" s="27">
        <v>0</v>
      </c>
      <c r="L31" s="26" t="e">
        <f t="shared" si="2"/>
        <v>#REF!</v>
      </c>
      <c r="M31" s="73" t="s">
        <v>837</v>
      </c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</row>
    <row r="32" spans="1:47" ht="26.1" customHeight="1">
      <c r="A32" s="79"/>
      <c r="B32" s="28">
        <v>16</v>
      </c>
      <c r="C32" s="29" t="s">
        <v>724</v>
      </c>
      <c r="D32" s="54"/>
      <c r="E32" s="30">
        <v>7.0000000000000007E-2</v>
      </c>
      <c r="F32" s="31">
        <v>5</v>
      </c>
      <c r="G32" s="24">
        <f t="shared" si="0"/>
        <v>0</v>
      </c>
      <c r="H32" s="45"/>
      <c r="I32" s="25">
        <f t="shared" si="1"/>
        <v>0</v>
      </c>
      <c r="J32" s="26" t="e">
        <f>#REF!*I32</f>
        <v>#REF!</v>
      </c>
      <c r="K32" s="27">
        <v>0</v>
      </c>
      <c r="L32" s="26" t="e">
        <f t="shared" si="2"/>
        <v>#REF!</v>
      </c>
      <c r="M32" s="73" t="s">
        <v>1190</v>
      </c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</row>
    <row r="33" spans="1:47" ht="26.1" customHeight="1">
      <c r="A33" s="80"/>
      <c r="B33" s="28">
        <v>20</v>
      </c>
      <c r="C33" s="115" t="s">
        <v>0</v>
      </c>
      <c r="D33" s="54"/>
      <c r="E33" s="30">
        <v>0.1</v>
      </c>
      <c r="F33" s="31">
        <v>5</v>
      </c>
      <c r="G33" s="24">
        <f t="shared" si="0"/>
        <v>0</v>
      </c>
      <c r="H33" s="45"/>
      <c r="I33" s="25">
        <f t="shared" si="1"/>
        <v>0</v>
      </c>
      <c r="J33" s="26" t="e">
        <f>#REF!*I33</f>
        <v>#REF!</v>
      </c>
      <c r="K33" s="27">
        <v>0</v>
      </c>
      <c r="L33" s="26" t="e">
        <f t="shared" si="2"/>
        <v>#REF!</v>
      </c>
      <c r="M33" s="73" t="s">
        <v>1191</v>
      </c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</row>
    <row r="34" spans="1:47" ht="26.1" customHeight="1" thickBot="1">
      <c r="A34" s="81"/>
      <c r="B34" s="28">
        <v>25</v>
      </c>
      <c r="C34" s="29" t="s">
        <v>1</v>
      </c>
      <c r="D34" s="54"/>
      <c r="E34" s="30">
        <v>0.13</v>
      </c>
      <c r="F34" s="32">
        <v>5</v>
      </c>
      <c r="G34" s="24">
        <f t="shared" si="0"/>
        <v>0</v>
      </c>
      <c r="H34" s="45"/>
      <c r="I34" s="25">
        <f t="shared" si="1"/>
        <v>0</v>
      </c>
      <c r="J34" s="26" t="e">
        <f>#REF!*I34</f>
        <v>#REF!</v>
      </c>
      <c r="K34" s="27">
        <v>0</v>
      </c>
      <c r="L34" s="26" t="e">
        <f t="shared" si="2"/>
        <v>#REF!</v>
      </c>
      <c r="M34" s="73" t="s">
        <v>1192</v>
      </c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</row>
    <row r="35" spans="1:47" ht="33.950000000000003" customHeight="1" thickBot="1">
      <c r="A35" s="48" t="s">
        <v>639</v>
      </c>
      <c r="B35" s="67" t="s">
        <v>839</v>
      </c>
      <c r="C35" s="71"/>
      <c r="D35" s="71"/>
      <c r="E35" s="71"/>
      <c r="F35" s="67" t="s">
        <v>839</v>
      </c>
      <c r="G35" s="71"/>
      <c r="H35" s="71"/>
      <c r="I35" s="71"/>
      <c r="J35" s="71"/>
      <c r="K35" s="72"/>
      <c r="L35" s="71"/>
      <c r="M35" s="67" t="s">
        <v>839</v>
      </c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</row>
    <row r="36" spans="1:47" ht="26.1" customHeight="1">
      <c r="A36" s="79"/>
      <c r="B36" s="28">
        <v>16</v>
      </c>
      <c r="C36" s="29" t="s">
        <v>2</v>
      </c>
      <c r="D36" s="54"/>
      <c r="E36" s="30">
        <v>0.21375</v>
      </c>
      <c r="F36" s="32">
        <v>10</v>
      </c>
      <c r="G36" s="24">
        <f t="shared" ref="G36:G44" si="6">E36*I36</f>
        <v>0</v>
      </c>
      <c r="H36" s="45"/>
      <c r="I36" s="25">
        <f>H36</f>
        <v>0</v>
      </c>
      <c r="J36" s="26" t="e">
        <f>#REF!*I36</f>
        <v>#REF!</v>
      </c>
      <c r="K36" s="27">
        <v>0</v>
      </c>
      <c r="L36" s="26" t="e">
        <f t="shared" ref="L36:L44" si="7">J36-(J36*$K36)</f>
        <v>#REF!</v>
      </c>
      <c r="M36" s="73" t="s">
        <v>1193</v>
      </c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</row>
    <row r="37" spans="1:47" ht="26.1" customHeight="1">
      <c r="A37" s="80"/>
      <c r="B37" s="28">
        <v>20</v>
      </c>
      <c r="C37" s="115" t="s">
        <v>3</v>
      </c>
      <c r="D37" s="54"/>
      <c r="E37" s="30">
        <v>0.25700000000000001</v>
      </c>
      <c r="F37" s="32">
        <v>10</v>
      </c>
      <c r="G37" s="24">
        <f t="shared" si="6"/>
        <v>0</v>
      </c>
      <c r="H37" s="45"/>
      <c r="I37" s="25">
        <f t="shared" ref="I37:I44" si="8">H37</f>
        <v>0</v>
      </c>
      <c r="J37" s="26" t="e">
        <f>#REF!*I37</f>
        <v>#REF!</v>
      </c>
      <c r="K37" s="27">
        <v>0</v>
      </c>
      <c r="L37" s="26" t="e">
        <f t="shared" si="7"/>
        <v>#REF!</v>
      </c>
      <c r="M37" s="73" t="s">
        <v>1194</v>
      </c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</row>
    <row r="38" spans="1:47" ht="26.1" customHeight="1">
      <c r="A38" s="80"/>
      <c r="B38" s="28">
        <v>25</v>
      </c>
      <c r="C38" s="115" t="s">
        <v>4</v>
      </c>
      <c r="D38" s="54"/>
      <c r="E38" s="30">
        <v>0.29199999999999998</v>
      </c>
      <c r="F38" s="32">
        <v>10</v>
      </c>
      <c r="G38" s="24">
        <f t="shared" si="6"/>
        <v>0</v>
      </c>
      <c r="H38" s="45"/>
      <c r="I38" s="25">
        <f t="shared" si="8"/>
        <v>0</v>
      </c>
      <c r="J38" s="26" t="e">
        <f>#REF!*I38</f>
        <v>#REF!</v>
      </c>
      <c r="K38" s="27">
        <v>0</v>
      </c>
      <c r="L38" s="26" t="e">
        <f t="shared" si="7"/>
        <v>#REF!</v>
      </c>
      <c r="M38" s="73" t="s">
        <v>1195</v>
      </c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</row>
    <row r="39" spans="1:47" ht="26.1" customHeight="1">
      <c r="A39" s="80"/>
      <c r="B39" s="28">
        <v>32</v>
      </c>
      <c r="C39" s="116" t="s">
        <v>5</v>
      </c>
      <c r="D39" s="54"/>
      <c r="E39" s="30">
        <v>0.34699999999999998</v>
      </c>
      <c r="F39" s="32">
        <v>10</v>
      </c>
      <c r="G39" s="24">
        <f t="shared" si="6"/>
        <v>0</v>
      </c>
      <c r="H39" s="45"/>
      <c r="I39" s="25">
        <f t="shared" si="8"/>
        <v>0</v>
      </c>
      <c r="J39" s="26" t="e">
        <f>#REF!*I39</f>
        <v>#REF!</v>
      </c>
      <c r="K39" s="27">
        <v>0</v>
      </c>
      <c r="L39" s="26" t="e">
        <f t="shared" si="7"/>
        <v>#REF!</v>
      </c>
      <c r="M39" s="73" t="s">
        <v>1196</v>
      </c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</row>
    <row r="40" spans="1:47" ht="26.1" customHeight="1">
      <c r="A40" s="80"/>
      <c r="B40" s="28">
        <v>40</v>
      </c>
      <c r="C40" s="116" t="s">
        <v>6</v>
      </c>
      <c r="D40" s="54"/>
      <c r="E40" s="30">
        <v>0.83200000000000007</v>
      </c>
      <c r="F40" s="32">
        <v>10</v>
      </c>
      <c r="G40" s="24">
        <f t="shared" si="6"/>
        <v>0</v>
      </c>
      <c r="H40" s="45"/>
      <c r="I40" s="25">
        <f t="shared" si="8"/>
        <v>0</v>
      </c>
      <c r="J40" s="26" t="e">
        <f>#REF!*I40</f>
        <v>#REF!</v>
      </c>
      <c r="K40" s="27">
        <v>0</v>
      </c>
      <c r="L40" s="26" t="e">
        <f t="shared" si="7"/>
        <v>#REF!</v>
      </c>
      <c r="M40" s="73" t="s">
        <v>1197</v>
      </c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</row>
    <row r="41" spans="1:47" ht="26.1" customHeight="1">
      <c r="A41" s="80"/>
      <c r="B41" s="28">
        <v>50</v>
      </c>
      <c r="C41" s="116" t="s">
        <v>7</v>
      </c>
      <c r="D41" s="54"/>
      <c r="E41" s="30">
        <v>0.97200000000000009</v>
      </c>
      <c r="F41" s="32">
        <v>10</v>
      </c>
      <c r="G41" s="24">
        <f t="shared" si="6"/>
        <v>0</v>
      </c>
      <c r="H41" s="45"/>
      <c r="I41" s="25">
        <f t="shared" si="8"/>
        <v>0</v>
      </c>
      <c r="J41" s="26" t="e">
        <f>#REF!*I41</f>
        <v>#REF!</v>
      </c>
      <c r="K41" s="27">
        <v>0</v>
      </c>
      <c r="L41" s="26" t="e">
        <f t="shared" si="7"/>
        <v>#REF!</v>
      </c>
      <c r="M41" s="73" t="s">
        <v>1198</v>
      </c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</row>
    <row r="42" spans="1:47" ht="26.1" customHeight="1">
      <c r="A42" s="53"/>
      <c r="B42" s="28">
        <v>63</v>
      </c>
      <c r="C42" s="116" t="s">
        <v>8</v>
      </c>
      <c r="D42" s="54"/>
      <c r="E42" s="30">
        <v>1.2169999999999999</v>
      </c>
      <c r="F42" s="32">
        <v>10</v>
      </c>
      <c r="G42" s="24">
        <f t="shared" si="6"/>
        <v>0</v>
      </c>
      <c r="H42" s="45"/>
      <c r="I42" s="25">
        <f t="shared" si="8"/>
        <v>0</v>
      </c>
      <c r="J42" s="26" t="e">
        <f>#REF!*I42</f>
        <v>#REF!</v>
      </c>
      <c r="K42" s="27">
        <v>0</v>
      </c>
      <c r="L42" s="26" t="e">
        <f t="shared" si="7"/>
        <v>#REF!</v>
      </c>
      <c r="M42" s="73" t="s">
        <v>1199</v>
      </c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</row>
    <row r="43" spans="1:47" ht="26.1" customHeight="1">
      <c r="A43" s="11"/>
      <c r="B43" s="28">
        <v>80</v>
      </c>
      <c r="C43" s="29" t="s">
        <v>9</v>
      </c>
      <c r="D43" s="54"/>
      <c r="E43" s="30">
        <v>2.5470000000000002</v>
      </c>
      <c r="F43" s="32">
        <v>10</v>
      </c>
      <c r="G43" s="24">
        <f t="shared" si="6"/>
        <v>0</v>
      </c>
      <c r="H43" s="45"/>
      <c r="I43" s="25">
        <f t="shared" si="8"/>
        <v>0</v>
      </c>
      <c r="J43" s="26" t="e">
        <f>#REF!*I43</f>
        <v>#REF!</v>
      </c>
      <c r="K43" s="27">
        <v>0</v>
      </c>
      <c r="L43" s="26" t="e">
        <f t="shared" si="7"/>
        <v>#REF!</v>
      </c>
      <c r="M43" s="73" t="s">
        <v>1200</v>
      </c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</row>
    <row r="44" spans="1:47" ht="26.1" customHeight="1" thickBot="1">
      <c r="A44" s="53"/>
      <c r="B44" s="28">
        <v>110</v>
      </c>
      <c r="C44" s="29" t="s">
        <v>507</v>
      </c>
      <c r="D44" s="54"/>
      <c r="E44" s="30">
        <v>3.3370000000000002</v>
      </c>
      <c r="F44" s="32">
        <v>10</v>
      </c>
      <c r="G44" s="24">
        <f t="shared" si="6"/>
        <v>0</v>
      </c>
      <c r="H44" s="45"/>
      <c r="I44" s="25">
        <f t="shared" si="8"/>
        <v>0</v>
      </c>
      <c r="J44" s="26" t="e">
        <f>#REF!*I44</f>
        <v>#REF!</v>
      </c>
      <c r="K44" s="27">
        <v>0</v>
      </c>
      <c r="L44" s="26" t="e">
        <f t="shared" si="7"/>
        <v>#REF!</v>
      </c>
      <c r="M44" s="73" t="s">
        <v>1201</v>
      </c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</row>
    <row r="45" spans="1:47" ht="44.1" customHeight="1">
      <c r="A45" s="79"/>
      <c r="B45" s="28" t="s">
        <v>199</v>
      </c>
      <c r="C45" s="115" t="s">
        <v>10</v>
      </c>
      <c r="D45" s="54"/>
      <c r="E45" s="30">
        <v>0.6</v>
      </c>
      <c r="F45" s="32">
        <v>10</v>
      </c>
      <c r="G45" s="24">
        <f t="shared" ref="G45:G46" si="9">E45*I45</f>
        <v>0</v>
      </c>
      <c r="H45" s="45"/>
      <c r="I45" s="25">
        <f t="shared" ref="I45:I46" si="10">H45</f>
        <v>0</v>
      </c>
      <c r="J45" s="26" t="e">
        <f>#REF!*I45</f>
        <v>#REF!</v>
      </c>
      <c r="K45" s="27">
        <v>0</v>
      </c>
      <c r="L45" s="26" t="e">
        <f t="shared" ref="L45:L46" si="11">J45-(J45*$K45)</f>
        <v>#REF!</v>
      </c>
      <c r="M45" s="73" t="s">
        <v>840</v>
      </c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</row>
    <row r="46" spans="1:47" ht="44.1" customHeight="1" thickBot="1">
      <c r="A46" s="81"/>
      <c r="B46" s="28" t="s">
        <v>200</v>
      </c>
      <c r="C46" s="29" t="s">
        <v>11</v>
      </c>
      <c r="D46" s="54"/>
      <c r="E46" s="30">
        <v>0.55000000000000004</v>
      </c>
      <c r="F46" s="32">
        <v>10</v>
      </c>
      <c r="G46" s="24">
        <f t="shared" si="9"/>
        <v>0</v>
      </c>
      <c r="H46" s="45"/>
      <c r="I46" s="25">
        <f t="shared" si="10"/>
        <v>0</v>
      </c>
      <c r="J46" s="26" t="e">
        <f>#REF!*I46</f>
        <v>#REF!</v>
      </c>
      <c r="K46" s="27">
        <v>0</v>
      </c>
      <c r="L46" s="26" t="e">
        <f t="shared" si="11"/>
        <v>#REF!</v>
      </c>
      <c r="M46" s="73" t="s">
        <v>841</v>
      </c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</row>
    <row r="47" spans="1:47" ht="33.950000000000003" customHeight="1" thickBot="1">
      <c r="A47" s="48" t="s">
        <v>639</v>
      </c>
      <c r="B47" s="67" t="s">
        <v>986</v>
      </c>
      <c r="C47" s="71"/>
      <c r="D47" s="71"/>
      <c r="E47" s="71"/>
      <c r="F47" s="67" t="s">
        <v>986</v>
      </c>
      <c r="G47" s="71"/>
      <c r="H47" s="71"/>
      <c r="I47" s="71"/>
      <c r="J47" s="71"/>
      <c r="K47" s="72"/>
      <c r="L47" s="71"/>
      <c r="M47" s="67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</row>
    <row r="48" spans="1:47" ht="26.1" customHeight="1">
      <c r="A48" s="79"/>
      <c r="B48" s="28">
        <v>16</v>
      </c>
      <c r="C48" s="115" t="s">
        <v>12</v>
      </c>
      <c r="D48" s="54"/>
      <c r="E48" s="52">
        <v>5.6000000000000001E-2</v>
      </c>
      <c r="F48" s="32">
        <v>5</v>
      </c>
      <c r="G48" s="24">
        <f t="shared" ref="G48:G79" si="12">E48*I48</f>
        <v>0</v>
      </c>
      <c r="H48" s="45"/>
      <c r="I48" s="25">
        <f t="shared" ref="I48:I79" si="13">CEILING(H48,F48)</f>
        <v>0</v>
      </c>
      <c r="J48" s="26" t="e">
        <f>#REF!*I48</f>
        <v>#REF!</v>
      </c>
      <c r="K48" s="27">
        <v>0</v>
      </c>
      <c r="L48" s="26" t="e">
        <f t="shared" ref="L48:L79" si="14">J48-(J48*$K48)</f>
        <v>#REF!</v>
      </c>
      <c r="M48" s="73" t="s">
        <v>1202</v>
      </c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</row>
    <row r="49" spans="1:47" ht="26.1" customHeight="1">
      <c r="A49" s="80"/>
      <c r="B49" s="28">
        <v>20</v>
      </c>
      <c r="C49" s="115" t="s">
        <v>13</v>
      </c>
      <c r="D49" s="54"/>
      <c r="E49" s="52">
        <v>9.4E-2</v>
      </c>
      <c r="F49" s="32">
        <v>5</v>
      </c>
      <c r="G49" s="24">
        <f t="shared" si="12"/>
        <v>0</v>
      </c>
      <c r="H49" s="45"/>
      <c r="I49" s="25">
        <f t="shared" si="13"/>
        <v>0</v>
      </c>
      <c r="J49" s="26" t="e">
        <f>#REF!*I49</f>
        <v>#REF!</v>
      </c>
      <c r="K49" s="27">
        <v>0</v>
      </c>
      <c r="L49" s="26" t="e">
        <f t="shared" si="14"/>
        <v>#REF!</v>
      </c>
      <c r="M49" s="73" t="s">
        <v>1203</v>
      </c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</row>
    <row r="50" spans="1:47" ht="26.1" customHeight="1">
      <c r="A50" s="80"/>
      <c r="B50" s="28">
        <v>25</v>
      </c>
      <c r="C50" s="115" t="s">
        <v>14</v>
      </c>
      <c r="D50" s="54"/>
      <c r="E50" s="52">
        <v>0.13600000000000001</v>
      </c>
      <c r="F50" s="32">
        <v>5</v>
      </c>
      <c r="G50" s="24">
        <f t="shared" si="12"/>
        <v>0</v>
      </c>
      <c r="H50" s="45"/>
      <c r="I50" s="25">
        <f t="shared" si="13"/>
        <v>0</v>
      </c>
      <c r="J50" s="26" t="e">
        <f>#REF!*I50</f>
        <v>#REF!</v>
      </c>
      <c r="K50" s="27">
        <v>0</v>
      </c>
      <c r="L50" s="26" t="e">
        <f t="shared" si="14"/>
        <v>#REF!</v>
      </c>
      <c r="M50" s="73" t="s">
        <v>1204</v>
      </c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</row>
    <row r="51" spans="1:47" ht="26.1" customHeight="1">
      <c r="A51" s="80"/>
      <c r="B51" s="28">
        <v>32</v>
      </c>
      <c r="C51" s="115" t="s">
        <v>15</v>
      </c>
      <c r="D51" s="54"/>
      <c r="E51" s="52">
        <v>0.214</v>
      </c>
      <c r="F51" s="32">
        <v>5</v>
      </c>
      <c r="G51" s="24">
        <f t="shared" si="12"/>
        <v>0</v>
      </c>
      <c r="H51" s="45"/>
      <c r="I51" s="25">
        <f t="shared" si="13"/>
        <v>0</v>
      </c>
      <c r="J51" s="26" t="e">
        <f>#REF!*I51</f>
        <v>#REF!</v>
      </c>
      <c r="K51" s="27">
        <v>0</v>
      </c>
      <c r="L51" s="26" t="e">
        <f t="shared" si="14"/>
        <v>#REF!</v>
      </c>
      <c r="M51" s="73" t="s">
        <v>1205</v>
      </c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</row>
    <row r="52" spans="1:47" ht="26.1" customHeight="1">
      <c r="A52" s="80"/>
      <c r="B52" s="28">
        <v>40</v>
      </c>
      <c r="C52" s="115" t="s">
        <v>16</v>
      </c>
      <c r="D52" s="54"/>
      <c r="E52" s="52">
        <v>0.35199999999999998</v>
      </c>
      <c r="F52" s="32">
        <v>2</v>
      </c>
      <c r="G52" s="24">
        <f t="shared" si="12"/>
        <v>0</v>
      </c>
      <c r="H52" s="45"/>
      <c r="I52" s="25">
        <f t="shared" si="13"/>
        <v>0</v>
      </c>
      <c r="J52" s="26" t="e">
        <f>#REF!*I52</f>
        <v>#REF!</v>
      </c>
      <c r="K52" s="27">
        <v>0</v>
      </c>
      <c r="L52" s="26" t="e">
        <f t="shared" si="14"/>
        <v>#REF!</v>
      </c>
      <c r="M52" s="73" t="s">
        <v>1206</v>
      </c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</row>
    <row r="53" spans="1:47" ht="26.1" customHeight="1">
      <c r="A53" s="80"/>
      <c r="B53" s="28">
        <v>50</v>
      </c>
      <c r="C53" s="115" t="s">
        <v>17</v>
      </c>
      <c r="D53" s="54"/>
      <c r="E53" s="52">
        <v>0.52</v>
      </c>
      <c r="F53" s="32">
        <v>2</v>
      </c>
      <c r="G53" s="24">
        <f t="shared" si="12"/>
        <v>0</v>
      </c>
      <c r="H53" s="45"/>
      <c r="I53" s="25">
        <f t="shared" si="13"/>
        <v>0</v>
      </c>
      <c r="J53" s="26" t="e">
        <f>#REF!*I53</f>
        <v>#REF!</v>
      </c>
      <c r="K53" s="27">
        <v>0</v>
      </c>
      <c r="L53" s="26" t="e">
        <f t="shared" si="14"/>
        <v>#REF!</v>
      </c>
      <c r="M53" s="73" t="s">
        <v>1207</v>
      </c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</row>
    <row r="54" spans="1:47" ht="26.1" customHeight="1" thickBot="1">
      <c r="A54" s="81"/>
      <c r="B54" s="28">
        <v>63</v>
      </c>
      <c r="C54" s="115" t="s">
        <v>18</v>
      </c>
      <c r="D54" s="54"/>
      <c r="E54" s="52">
        <v>0.71</v>
      </c>
      <c r="F54" s="32">
        <v>2</v>
      </c>
      <c r="G54" s="24">
        <f t="shared" si="12"/>
        <v>0</v>
      </c>
      <c r="H54" s="45"/>
      <c r="I54" s="25">
        <f t="shared" si="13"/>
        <v>0</v>
      </c>
      <c r="J54" s="26" t="e">
        <f>#REF!*I54</f>
        <v>#REF!</v>
      </c>
      <c r="K54" s="27">
        <v>0</v>
      </c>
      <c r="L54" s="26" t="e">
        <f t="shared" si="14"/>
        <v>#REF!</v>
      </c>
      <c r="M54" s="73" t="s">
        <v>1208</v>
      </c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</row>
    <row r="55" spans="1:47" ht="26.1" customHeight="1">
      <c r="A55" s="79"/>
      <c r="B55" s="28">
        <v>32</v>
      </c>
      <c r="C55" s="29" t="s">
        <v>19</v>
      </c>
      <c r="D55" s="54"/>
      <c r="E55" s="52">
        <v>0.21099999999999999</v>
      </c>
      <c r="F55" s="32">
        <v>5</v>
      </c>
      <c r="G55" s="24">
        <f t="shared" si="12"/>
        <v>0</v>
      </c>
      <c r="H55" s="45"/>
      <c r="I55" s="25">
        <f t="shared" si="13"/>
        <v>0</v>
      </c>
      <c r="J55" s="26" t="e">
        <f>#REF!*I55</f>
        <v>#REF!</v>
      </c>
      <c r="K55" s="27">
        <v>0</v>
      </c>
      <c r="L55" s="26" t="e">
        <f t="shared" si="14"/>
        <v>#REF!</v>
      </c>
      <c r="M55" s="73" t="s">
        <v>842</v>
      </c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</row>
    <row r="56" spans="1:47" ht="26.1" customHeight="1">
      <c r="A56" s="80"/>
      <c r="B56" s="28">
        <v>40</v>
      </c>
      <c r="C56" s="29" t="s">
        <v>20</v>
      </c>
      <c r="D56" s="54"/>
      <c r="E56" s="52">
        <v>0.34399999999999997</v>
      </c>
      <c r="F56" s="32">
        <v>2</v>
      </c>
      <c r="G56" s="24">
        <f t="shared" si="12"/>
        <v>0</v>
      </c>
      <c r="H56" s="45"/>
      <c r="I56" s="25">
        <f t="shared" si="13"/>
        <v>0</v>
      </c>
      <c r="J56" s="26" t="e">
        <f>#REF!*I56</f>
        <v>#REF!</v>
      </c>
      <c r="K56" s="27">
        <v>0</v>
      </c>
      <c r="L56" s="26" t="e">
        <f t="shared" si="14"/>
        <v>#REF!</v>
      </c>
      <c r="M56" s="73" t="s">
        <v>843</v>
      </c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</row>
    <row r="57" spans="1:47" ht="26.1" customHeight="1">
      <c r="A57" s="80"/>
      <c r="B57" s="28">
        <v>50</v>
      </c>
      <c r="C57" s="29" t="s">
        <v>21</v>
      </c>
      <c r="D57" s="54"/>
      <c r="E57" s="52">
        <v>0.50900000000000001</v>
      </c>
      <c r="F57" s="32">
        <v>2</v>
      </c>
      <c r="G57" s="24">
        <f t="shared" si="12"/>
        <v>0</v>
      </c>
      <c r="H57" s="45"/>
      <c r="I57" s="25">
        <f t="shared" si="13"/>
        <v>0</v>
      </c>
      <c r="J57" s="26" t="e">
        <f>#REF!*I57</f>
        <v>#REF!</v>
      </c>
      <c r="K57" s="27">
        <v>0</v>
      </c>
      <c r="L57" s="26" t="e">
        <f t="shared" si="14"/>
        <v>#REF!</v>
      </c>
      <c r="M57" s="73" t="s">
        <v>844</v>
      </c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</row>
    <row r="58" spans="1:47" ht="26.1" customHeight="1" thickBot="1">
      <c r="A58" s="81"/>
      <c r="B58" s="28">
        <v>63</v>
      </c>
      <c r="C58" s="29" t="s">
        <v>22</v>
      </c>
      <c r="D58" s="54"/>
      <c r="E58" s="52">
        <v>0.72399999999999998</v>
      </c>
      <c r="F58" s="32">
        <v>2</v>
      </c>
      <c r="G58" s="24">
        <f t="shared" si="12"/>
        <v>0</v>
      </c>
      <c r="H58" s="45"/>
      <c r="I58" s="25">
        <f t="shared" si="13"/>
        <v>0</v>
      </c>
      <c r="J58" s="26" t="e">
        <f>#REF!*I58</f>
        <v>#REF!</v>
      </c>
      <c r="K58" s="27">
        <v>0</v>
      </c>
      <c r="L58" s="26" t="e">
        <f t="shared" si="14"/>
        <v>#REF!</v>
      </c>
      <c r="M58" s="73" t="s">
        <v>845</v>
      </c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</row>
    <row r="59" spans="1:47" ht="26.1" customHeight="1">
      <c r="A59" s="79"/>
      <c r="B59" s="28">
        <v>20</v>
      </c>
      <c r="C59" s="29" t="s">
        <v>23</v>
      </c>
      <c r="D59" s="54"/>
      <c r="E59" s="52">
        <v>9.8000000000000004E-2</v>
      </c>
      <c r="F59" s="32">
        <v>5</v>
      </c>
      <c r="G59" s="24">
        <f t="shared" si="12"/>
        <v>0</v>
      </c>
      <c r="H59" s="45"/>
      <c r="I59" s="25">
        <f t="shared" si="13"/>
        <v>0</v>
      </c>
      <c r="J59" s="26" t="e">
        <f>#REF!*I59</f>
        <v>#REF!</v>
      </c>
      <c r="K59" s="27">
        <v>0</v>
      </c>
      <c r="L59" s="26" t="e">
        <f t="shared" si="14"/>
        <v>#REF!</v>
      </c>
      <c r="M59" s="73" t="s">
        <v>846</v>
      </c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</row>
    <row r="60" spans="1:47" ht="26.1" customHeight="1">
      <c r="A60" s="80"/>
      <c r="B60" s="28">
        <v>25</v>
      </c>
      <c r="C60" s="29" t="s">
        <v>24</v>
      </c>
      <c r="D60" s="54"/>
      <c r="E60" s="52">
        <v>0.13800000000000001</v>
      </c>
      <c r="F60" s="32">
        <v>5</v>
      </c>
      <c r="G60" s="24">
        <f t="shared" si="12"/>
        <v>0</v>
      </c>
      <c r="H60" s="45"/>
      <c r="I60" s="25">
        <f t="shared" si="13"/>
        <v>0</v>
      </c>
      <c r="J60" s="26" t="e">
        <f>#REF!*I60</f>
        <v>#REF!</v>
      </c>
      <c r="K60" s="27">
        <v>0</v>
      </c>
      <c r="L60" s="26" t="e">
        <f t="shared" si="14"/>
        <v>#REF!</v>
      </c>
      <c r="M60" s="73" t="s">
        <v>847</v>
      </c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</row>
    <row r="61" spans="1:47" ht="26.1" customHeight="1">
      <c r="A61" s="80"/>
      <c r="B61" s="28">
        <v>32</v>
      </c>
      <c r="C61" s="29" t="s">
        <v>25</v>
      </c>
      <c r="D61" s="54"/>
      <c r="E61" s="52">
        <v>0.224</v>
      </c>
      <c r="F61" s="32">
        <v>2</v>
      </c>
      <c r="G61" s="24">
        <f t="shared" si="12"/>
        <v>0</v>
      </c>
      <c r="H61" s="45"/>
      <c r="I61" s="25">
        <f t="shared" si="13"/>
        <v>0</v>
      </c>
      <c r="J61" s="26" t="e">
        <f>#REF!*I61</f>
        <v>#REF!</v>
      </c>
      <c r="K61" s="27">
        <v>0</v>
      </c>
      <c r="L61" s="26" t="e">
        <f t="shared" si="14"/>
        <v>#REF!</v>
      </c>
      <c r="M61" s="73" t="s">
        <v>848</v>
      </c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</row>
    <row r="62" spans="1:47" ht="26.1" customHeight="1">
      <c r="A62" s="80"/>
      <c r="B62" s="28">
        <v>40</v>
      </c>
      <c r="C62" s="29" t="s">
        <v>26</v>
      </c>
      <c r="D62" s="54"/>
      <c r="E62" s="52">
        <v>0.372</v>
      </c>
      <c r="F62" s="32">
        <v>2</v>
      </c>
      <c r="G62" s="24">
        <f t="shared" si="12"/>
        <v>0</v>
      </c>
      <c r="H62" s="45"/>
      <c r="I62" s="25">
        <f t="shared" si="13"/>
        <v>0</v>
      </c>
      <c r="J62" s="26" t="e">
        <f>#REF!*I62</f>
        <v>#REF!</v>
      </c>
      <c r="K62" s="27">
        <v>0</v>
      </c>
      <c r="L62" s="26" t="e">
        <f t="shared" si="14"/>
        <v>#REF!</v>
      </c>
      <c r="M62" s="73" t="s">
        <v>849</v>
      </c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</row>
    <row r="63" spans="1:47" ht="26.1" customHeight="1">
      <c r="A63" s="80"/>
      <c r="B63" s="28">
        <v>50</v>
      </c>
      <c r="C63" s="29" t="s">
        <v>27</v>
      </c>
      <c r="D63" s="54"/>
      <c r="E63" s="52">
        <v>0.54600000000000004</v>
      </c>
      <c r="F63" s="32">
        <v>2</v>
      </c>
      <c r="G63" s="24">
        <f t="shared" si="12"/>
        <v>0</v>
      </c>
      <c r="H63" s="45"/>
      <c r="I63" s="25">
        <f t="shared" si="13"/>
        <v>0</v>
      </c>
      <c r="J63" s="26" t="e">
        <f>#REF!*I63</f>
        <v>#REF!</v>
      </c>
      <c r="K63" s="27">
        <v>0</v>
      </c>
      <c r="L63" s="26" t="e">
        <f t="shared" si="14"/>
        <v>#REF!</v>
      </c>
      <c r="M63" s="73" t="s">
        <v>850</v>
      </c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</row>
    <row r="64" spans="1:47" ht="26.1" customHeight="1" thickBot="1">
      <c r="A64" s="81"/>
      <c r="B64" s="28">
        <v>63</v>
      </c>
      <c r="C64" s="29" t="s">
        <v>28</v>
      </c>
      <c r="D64" s="54"/>
      <c r="E64" s="52">
        <v>0.752</v>
      </c>
      <c r="F64" s="32">
        <v>2</v>
      </c>
      <c r="G64" s="24">
        <f t="shared" si="12"/>
        <v>0</v>
      </c>
      <c r="H64" s="45"/>
      <c r="I64" s="25">
        <f t="shared" si="13"/>
        <v>0</v>
      </c>
      <c r="J64" s="26" t="e">
        <f>#REF!*I64</f>
        <v>#REF!</v>
      </c>
      <c r="K64" s="27">
        <v>0</v>
      </c>
      <c r="L64" s="26" t="e">
        <f t="shared" si="14"/>
        <v>#REF!</v>
      </c>
      <c r="M64" s="73" t="s">
        <v>851</v>
      </c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</row>
    <row r="65" spans="1:47" ht="26.1" customHeight="1">
      <c r="A65" s="79"/>
      <c r="B65" s="28">
        <v>16</v>
      </c>
      <c r="C65" s="115" t="s">
        <v>29</v>
      </c>
      <c r="D65" s="54"/>
      <c r="E65" s="52">
        <v>6.6000000000000003E-2</v>
      </c>
      <c r="F65" s="32">
        <v>5</v>
      </c>
      <c r="G65" s="24">
        <f t="shared" si="12"/>
        <v>0</v>
      </c>
      <c r="H65" s="45"/>
      <c r="I65" s="25">
        <f t="shared" si="13"/>
        <v>0</v>
      </c>
      <c r="J65" s="26" t="e">
        <f>#REF!*I65</f>
        <v>#REF!</v>
      </c>
      <c r="K65" s="27">
        <v>0</v>
      </c>
      <c r="L65" s="26" t="e">
        <f t="shared" si="14"/>
        <v>#REF!</v>
      </c>
      <c r="M65" s="73" t="s">
        <v>852</v>
      </c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</row>
    <row r="66" spans="1:47" ht="26.1" customHeight="1">
      <c r="A66" s="80"/>
      <c r="B66" s="28">
        <v>20</v>
      </c>
      <c r="C66" s="115" t="s">
        <v>30</v>
      </c>
      <c r="D66" s="54"/>
      <c r="E66" s="52">
        <v>0.10199999999999999</v>
      </c>
      <c r="F66" s="32">
        <v>5</v>
      </c>
      <c r="G66" s="24">
        <f t="shared" si="12"/>
        <v>0</v>
      </c>
      <c r="H66" s="45"/>
      <c r="I66" s="25">
        <f t="shared" si="13"/>
        <v>0</v>
      </c>
      <c r="J66" s="26" t="e">
        <f>#REF!*I66</f>
        <v>#REF!</v>
      </c>
      <c r="K66" s="27">
        <v>0</v>
      </c>
      <c r="L66" s="26" t="e">
        <f t="shared" si="14"/>
        <v>#REF!</v>
      </c>
      <c r="M66" s="73" t="s">
        <v>853</v>
      </c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</row>
    <row r="67" spans="1:47" ht="26.1" customHeight="1">
      <c r="A67" s="80"/>
      <c r="B67" s="28">
        <v>25</v>
      </c>
      <c r="C67" s="115" t="s">
        <v>31</v>
      </c>
      <c r="D67" s="54"/>
      <c r="E67" s="52">
        <v>0.14399999999999999</v>
      </c>
      <c r="F67" s="32">
        <v>5</v>
      </c>
      <c r="G67" s="24">
        <f t="shared" si="12"/>
        <v>0</v>
      </c>
      <c r="H67" s="45"/>
      <c r="I67" s="25">
        <f t="shared" si="13"/>
        <v>0</v>
      </c>
      <c r="J67" s="26" t="e">
        <f>#REF!*I67</f>
        <v>#REF!</v>
      </c>
      <c r="K67" s="27">
        <v>0</v>
      </c>
      <c r="L67" s="26" t="e">
        <f t="shared" si="14"/>
        <v>#REF!</v>
      </c>
      <c r="M67" s="73" t="s">
        <v>854</v>
      </c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</row>
    <row r="68" spans="1:47" ht="26.1" customHeight="1">
      <c r="A68" s="80"/>
      <c r="B68" s="28">
        <v>32</v>
      </c>
      <c r="C68" s="115" t="s">
        <v>32</v>
      </c>
      <c r="D68" s="54"/>
      <c r="E68" s="52">
        <v>0.24</v>
      </c>
      <c r="F68" s="32">
        <v>2</v>
      </c>
      <c r="G68" s="24">
        <f t="shared" si="12"/>
        <v>0</v>
      </c>
      <c r="H68" s="45"/>
      <c r="I68" s="25">
        <f t="shared" si="13"/>
        <v>0</v>
      </c>
      <c r="J68" s="26" t="e">
        <f>#REF!*I68</f>
        <v>#REF!</v>
      </c>
      <c r="K68" s="27">
        <v>0</v>
      </c>
      <c r="L68" s="26" t="e">
        <f t="shared" si="14"/>
        <v>#REF!</v>
      </c>
      <c r="M68" s="73" t="s">
        <v>855</v>
      </c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</row>
    <row r="69" spans="1:47" ht="26.1" customHeight="1">
      <c r="A69" s="80"/>
      <c r="B69" s="28">
        <v>40</v>
      </c>
      <c r="C69" s="115" t="s">
        <v>33</v>
      </c>
      <c r="D69" s="54"/>
      <c r="E69" s="52">
        <v>0.40200000000000002</v>
      </c>
      <c r="F69" s="32">
        <v>2</v>
      </c>
      <c r="G69" s="24">
        <f t="shared" si="12"/>
        <v>0</v>
      </c>
      <c r="H69" s="45"/>
      <c r="I69" s="25">
        <f t="shared" si="13"/>
        <v>0</v>
      </c>
      <c r="J69" s="26" t="e">
        <f>#REF!*I69</f>
        <v>#REF!</v>
      </c>
      <c r="K69" s="27">
        <v>0</v>
      </c>
      <c r="L69" s="26" t="e">
        <f t="shared" si="14"/>
        <v>#REF!</v>
      </c>
      <c r="M69" s="73" t="s">
        <v>856</v>
      </c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</row>
    <row r="70" spans="1:47" ht="26.1" customHeight="1">
      <c r="A70" s="80"/>
      <c r="B70" s="28">
        <v>50</v>
      </c>
      <c r="C70" s="115" t="s">
        <v>34</v>
      </c>
      <c r="D70" s="54"/>
      <c r="E70" s="52">
        <v>0.58599999999999997</v>
      </c>
      <c r="F70" s="32">
        <v>2</v>
      </c>
      <c r="G70" s="24">
        <f t="shared" si="12"/>
        <v>0</v>
      </c>
      <c r="H70" s="45"/>
      <c r="I70" s="25">
        <f t="shared" si="13"/>
        <v>0</v>
      </c>
      <c r="J70" s="26" t="e">
        <f>#REF!*I70</f>
        <v>#REF!</v>
      </c>
      <c r="K70" s="27">
        <v>0</v>
      </c>
      <c r="L70" s="26" t="e">
        <f t="shared" si="14"/>
        <v>#REF!</v>
      </c>
      <c r="M70" s="73" t="s">
        <v>857</v>
      </c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</row>
    <row r="71" spans="1:47" ht="26.1" customHeight="1" thickBot="1">
      <c r="A71" s="81"/>
      <c r="B71" s="28">
        <v>63</v>
      </c>
      <c r="C71" s="115" t="s">
        <v>35</v>
      </c>
      <c r="D71" s="54"/>
      <c r="E71" s="52">
        <v>0.82399999999999995</v>
      </c>
      <c r="F71" s="32">
        <v>2</v>
      </c>
      <c r="G71" s="24">
        <f t="shared" si="12"/>
        <v>0</v>
      </c>
      <c r="H71" s="45"/>
      <c r="I71" s="25">
        <f t="shared" si="13"/>
        <v>0</v>
      </c>
      <c r="J71" s="26" t="e">
        <f>#REF!*I71</f>
        <v>#REF!</v>
      </c>
      <c r="K71" s="27">
        <v>0</v>
      </c>
      <c r="L71" s="26" t="e">
        <f t="shared" si="14"/>
        <v>#REF!</v>
      </c>
      <c r="M71" s="73" t="s">
        <v>858</v>
      </c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</row>
    <row r="72" spans="1:47" ht="26.1" customHeight="1">
      <c r="A72" s="79"/>
      <c r="B72" s="28">
        <v>16</v>
      </c>
      <c r="C72" s="115" t="s">
        <v>36</v>
      </c>
      <c r="D72" s="54"/>
      <c r="E72" s="52">
        <v>9.8000000000000004E-2</v>
      </c>
      <c r="F72" s="32">
        <v>5</v>
      </c>
      <c r="G72" s="24">
        <f t="shared" si="12"/>
        <v>0</v>
      </c>
      <c r="H72" s="45"/>
      <c r="I72" s="25">
        <f t="shared" si="13"/>
        <v>0</v>
      </c>
      <c r="J72" s="26" t="e">
        <f>#REF!*I72</f>
        <v>#REF!</v>
      </c>
      <c r="K72" s="27">
        <v>0</v>
      </c>
      <c r="L72" s="26" t="e">
        <f t="shared" si="14"/>
        <v>#REF!</v>
      </c>
      <c r="M72" s="73" t="s">
        <v>859</v>
      </c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</row>
    <row r="73" spans="1:47" ht="26.1" customHeight="1">
      <c r="A73" s="80"/>
      <c r="B73" s="28">
        <v>20</v>
      </c>
      <c r="C73" s="115" t="s">
        <v>37</v>
      </c>
      <c r="D73" s="54"/>
      <c r="E73" s="52">
        <v>0.154</v>
      </c>
      <c r="F73" s="32">
        <v>5</v>
      </c>
      <c r="G73" s="24">
        <f t="shared" si="12"/>
        <v>0</v>
      </c>
      <c r="H73" s="45"/>
      <c r="I73" s="25">
        <f t="shared" si="13"/>
        <v>0</v>
      </c>
      <c r="J73" s="26" t="e">
        <f>#REF!*I73</f>
        <v>#REF!</v>
      </c>
      <c r="K73" s="27">
        <v>0</v>
      </c>
      <c r="L73" s="26" t="e">
        <f t="shared" si="14"/>
        <v>#REF!</v>
      </c>
      <c r="M73" s="73" t="s">
        <v>860</v>
      </c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</row>
    <row r="74" spans="1:47" ht="26.1" customHeight="1">
      <c r="A74" s="80"/>
      <c r="B74" s="28">
        <v>25</v>
      </c>
      <c r="C74" s="115" t="s">
        <v>38</v>
      </c>
      <c r="D74" s="54"/>
      <c r="E74" s="52">
        <v>0.21199999999999999</v>
      </c>
      <c r="F74" s="32">
        <v>3</v>
      </c>
      <c r="G74" s="24">
        <f t="shared" si="12"/>
        <v>0</v>
      </c>
      <c r="H74" s="45"/>
      <c r="I74" s="25">
        <f t="shared" si="13"/>
        <v>0</v>
      </c>
      <c r="J74" s="26" t="e">
        <f>#REF!*I74</f>
        <v>#REF!</v>
      </c>
      <c r="K74" s="27">
        <v>0</v>
      </c>
      <c r="L74" s="26" t="e">
        <f t="shared" si="14"/>
        <v>#REF!</v>
      </c>
      <c r="M74" s="73" t="s">
        <v>861</v>
      </c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</row>
    <row r="75" spans="1:47" ht="26.1" customHeight="1">
      <c r="A75" s="80"/>
      <c r="B75" s="28">
        <v>32</v>
      </c>
      <c r="C75" s="115" t="s">
        <v>39</v>
      </c>
      <c r="D75" s="54"/>
      <c r="E75" s="52">
        <v>0.34799999999999998</v>
      </c>
      <c r="F75" s="32">
        <v>2</v>
      </c>
      <c r="G75" s="24">
        <f t="shared" si="12"/>
        <v>0</v>
      </c>
      <c r="H75" s="45"/>
      <c r="I75" s="25">
        <f t="shared" si="13"/>
        <v>0</v>
      </c>
      <c r="J75" s="26" t="e">
        <f>#REF!*I75</f>
        <v>#REF!</v>
      </c>
      <c r="K75" s="27">
        <v>0</v>
      </c>
      <c r="L75" s="26" t="e">
        <f t="shared" si="14"/>
        <v>#REF!</v>
      </c>
      <c r="M75" s="73" t="s">
        <v>862</v>
      </c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</row>
    <row r="76" spans="1:47" ht="26.1" customHeight="1">
      <c r="A76" s="80"/>
      <c r="B76" s="28">
        <v>40</v>
      </c>
      <c r="C76" s="115" t="s">
        <v>40</v>
      </c>
      <c r="D76" s="54"/>
      <c r="E76" s="52">
        <v>0.56799999999999995</v>
      </c>
      <c r="F76" s="32">
        <v>2</v>
      </c>
      <c r="G76" s="24">
        <f t="shared" si="12"/>
        <v>0</v>
      </c>
      <c r="H76" s="45"/>
      <c r="I76" s="25">
        <f t="shared" si="13"/>
        <v>0</v>
      </c>
      <c r="J76" s="26" t="e">
        <f>#REF!*I76</f>
        <v>#REF!</v>
      </c>
      <c r="K76" s="27">
        <v>0</v>
      </c>
      <c r="L76" s="26" t="e">
        <f t="shared" si="14"/>
        <v>#REF!</v>
      </c>
      <c r="M76" s="73" t="s">
        <v>863</v>
      </c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</row>
    <row r="77" spans="1:47" ht="26.1" customHeight="1">
      <c r="A77" s="80"/>
      <c r="B77" s="28">
        <v>50</v>
      </c>
      <c r="C77" s="115" t="s">
        <v>41</v>
      </c>
      <c r="D77" s="54"/>
      <c r="E77" s="52">
        <v>0.86399999999999999</v>
      </c>
      <c r="F77" s="32">
        <v>1</v>
      </c>
      <c r="G77" s="24">
        <f t="shared" si="12"/>
        <v>0</v>
      </c>
      <c r="H77" s="45"/>
      <c r="I77" s="25">
        <f t="shared" si="13"/>
        <v>0</v>
      </c>
      <c r="J77" s="26" t="e">
        <f>#REF!*I77</f>
        <v>#REF!</v>
      </c>
      <c r="K77" s="27">
        <v>0</v>
      </c>
      <c r="L77" s="26" t="e">
        <f t="shared" si="14"/>
        <v>#REF!</v>
      </c>
      <c r="M77" s="73" t="s">
        <v>864</v>
      </c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</row>
    <row r="78" spans="1:47" ht="26.1" customHeight="1" thickBot="1">
      <c r="A78" s="81"/>
      <c r="B78" s="28">
        <v>63</v>
      </c>
      <c r="C78" s="115" t="s">
        <v>42</v>
      </c>
      <c r="D78" s="54"/>
      <c r="E78" s="52">
        <v>1.196</v>
      </c>
      <c r="F78" s="32">
        <v>1</v>
      </c>
      <c r="G78" s="24">
        <f t="shared" si="12"/>
        <v>0</v>
      </c>
      <c r="H78" s="45"/>
      <c r="I78" s="25">
        <f t="shared" si="13"/>
        <v>0</v>
      </c>
      <c r="J78" s="26" t="e">
        <f>#REF!*I78</f>
        <v>#REF!</v>
      </c>
      <c r="K78" s="27">
        <v>0</v>
      </c>
      <c r="L78" s="26" t="e">
        <f t="shared" si="14"/>
        <v>#REF!</v>
      </c>
      <c r="M78" s="73" t="s">
        <v>865</v>
      </c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</row>
    <row r="79" spans="1:47" ht="105.95" customHeight="1">
      <c r="A79" s="79"/>
      <c r="B79" s="28">
        <v>20</v>
      </c>
      <c r="C79" s="29" t="s">
        <v>43</v>
      </c>
      <c r="D79" s="54"/>
      <c r="E79" s="52">
        <v>0.16200000000000001</v>
      </c>
      <c r="F79" s="32">
        <v>4</v>
      </c>
      <c r="G79" s="24">
        <f t="shared" si="12"/>
        <v>0</v>
      </c>
      <c r="H79" s="45"/>
      <c r="I79" s="25">
        <f t="shared" si="13"/>
        <v>0</v>
      </c>
      <c r="J79" s="26" t="e">
        <f>#REF!*I79</f>
        <v>#REF!</v>
      </c>
      <c r="K79" s="27">
        <v>0</v>
      </c>
      <c r="L79" s="26" t="e">
        <f t="shared" si="14"/>
        <v>#REF!</v>
      </c>
      <c r="M79" s="73" t="s">
        <v>1209</v>
      </c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</row>
    <row r="80" spans="1:47" ht="105.95" customHeight="1" thickBot="1">
      <c r="A80" s="81"/>
      <c r="B80" s="28">
        <v>25</v>
      </c>
      <c r="C80" s="29" t="s">
        <v>44</v>
      </c>
      <c r="D80" s="54"/>
      <c r="E80" s="52">
        <v>0.21199999999999999</v>
      </c>
      <c r="F80" s="32">
        <v>3</v>
      </c>
      <c r="G80" s="24">
        <f t="shared" ref="G80:G114" si="15">E80*I80</f>
        <v>0</v>
      </c>
      <c r="H80" s="45"/>
      <c r="I80" s="25">
        <f t="shared" ref="I80:I114" si="16">CEILING(H80,F80)</f>
        <v>0</v>
      </c>
      <c r="J80" s="26" t="e">
        <f>#REF!*I80</f>
        <v>#REF!</v>
      </c>
      <c r="K80" s="27">
        <v>0</v>
      </c>
      <c r="L80" s="26" t="e">
        <f t="shared" ref="L80:L114" si="17">J80-(J80*$K80)</f>
        <v>#REF!</v>
      </c>
      <c r="M80" s="73" t="s">
        <v>1210</v>
      </c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</row>
    <row r="81" spans="1:47" ht="26.1" customHeight="1">
      <c r="A81" s="79"/>
      <c r="B81" s="28" t="s">
        <v>201</v>
      </c>
      <c r="C81" s="29" t="s">
        <v>45</v>
      </c>
      <c r="D81" s="54"/>
      <c r="E81" s="52">
        <v>0.14199999999999999</v>
      </c>
      <c r="F81" s="32">
        <v>5</v>
      </c>
      <c r="G81" s="24">
        <f t="shared" si="15"/>
        <v>0</v>
      </c>
      <c r="H81" s="45"/>
      <c r="I81" s="25">
        <f t="shared" si="16"/>
        <v>0</v>
      </c>
      <c r="J81" s="26" t="e">
        <f>#REF!*I81</f>
        <v>#REF!</v>
      </c>
      <c r="K81" s="27">
        <v>0</v>
      </c>
      <c r="L81" s="26" t="e">
        <f t="shared" si="17"/>
        <v>#REF!</v>
      </c>
      <c r="M81" s="73" t="s">
        <v>866</v>
      </c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</row>
    <row r="82" spans="1:47" ht="26.1" customHeight="1">
      <c r="A82" s="80"/>
      <c r="B82" s="28" t="s">
        <v>202</v>
      </c>
      <c r="C82" s="29" t="s">
        <v>46</v>
      </c>
      <c r="D82" s="54"/>
      <c r="E82" s="52">
        <v>0.192</v>
      </c>
      <c r="F82" s="32">
        <v>5</v>
      </c>
      <c r="G82" s="24">
        <f t="shared" si="15"/>
        <v>0</v>
      </c>
      <c r="H82" s="45"/>
      <c r="I82" s="25">
        <f t="shared" si="16"/>
        <v>0</v>
      </c>
      <c r="J82" s="26" t="e">
        <f>#REF!*I82</f>
        <v>#REF!</v>
      </c>
      <c r="K82" s="27">
        <v>0</v>
      </c>
      <c r="L82" s="26" t="e">
        <f t="shared" si="17"/>
        <v>#REF!</v>
      </c>
      <c r="M82" s="73" t="s">
        <v>867</v>
      </c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</row>
    <row r="83" spans="1:47" ht="26.1" customHeight="1">
      <c r="A83" s="80"/>
      <c r="B83" s="28" t="s">
        <v>203</v>
      </c>
      <c r="C83" s="29" t="s">
        <v>47</v>
      </c>
      <c r="D83" s="54"/>
      <c r="E83" s="52">
        <v>0.20599999999999999</v>
      </c>
      <c r="F83" s="32">
        <v>5</v>
      </c>
      <c r="G83" s="24">
        <f t="shared" si="15"/>
        <v>0</v>
      </c>
      <c r="H83" s="45"/>
      <c r="I83" s="25">
        <f t="shared" si="16"/>
        <v>0</v>
      </c>
      <c r="J83" s="26" t="e">
        <f>#REF!*I83</f>
        <v>#REF!</v>
      </c>
      <c r="K83" s="27">
        <v>0</v>
      </c>
      <c r="L83" s="26" t="e">
        <f t="shared" si="17"/>
        <v>#REF!</v>
      </c>
      <c r="M83" s="73" t="s">
        <v>868</v>
      </c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</row>
    <row r="84" spans="1:47" ht="26.1" customHeight="1">
      <c r="A84" s="80"/>
      <c r="B84" s="28" t="s">
        <v>204</v>
      </c>
      <c r="C84" s="29" t="s">
        <v>48</v>
      </c>
      <c r="D84" s="54"/>
      <c r="E84" s="52">
        <v>0.32600000000000001</v>
      </c>
      <c r="F84" s="32">
        <v>2</v>
      </c>
      <c r="G84" s="24">
        <f t="shared" si="15"/>
        <v>0</v>
      </c>
      <c r="H84" s="45"/>
      <c r="I84" s="25">
        <f t="shared" si="16"/>
        <v>0</v>
      </c>
      <c r="J84" s="26" t="e">
        <f>#REF!*I84</f>
        <v>#REF!</v>
      </c>
      <c r="K84" s="27">
        <v>0</v>
      </c>
      <c r="L84" s="26" t="e">
        <f t="shared" si="17"/>
        <v>#REF!</v>
      </c>
      <c r="M84" s="73" t="s">
        <v>869</v>
      </c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</row>
    <row r="85" spans="1:47" ht="26.1" customHeight="1">
      <c r="A85" s="80"/>
      <c r="B85" s="28" t="s">
        <v>205</v>
      </c>
      <c r="C85" s="29" t="s">
        <v>49</v>
      </c>
      <c r="D85" s="54"/>
      <c r="E85" s="52">
        <v>0.33600000000000002</v>
      </c>
      <c r="F85" s="32">
        <v>2</v>
      </c>
      <c r="G85" s="24">
        <f t="shared" si="15"/>
        <v>0</v>
      </c>
      <c r="H85" s="45"/>
      <c r="I85" s="25">
        <f t="shared" si="16"/>
        <v>0</v>
      </c>
      <c r="J85" s="26" t="e">
        <f>#REF!*I85</f>
        <v>#REF!</v>
      </c>
      <c r="K85" s="27">
        <v>0</v>
      </c>
      <c r="L85" s="26" t="e">
        <f t="shared" si="17"/>
        <v>#REF!</v>
      </c>
      <c r="M85" s="73" t="s">
        <v>870</v>
      </c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</row>
    <row r="86" spans="1:47" ht="26.1" customHeight="1">
      <c r="A86" s="80"/>
      <c r="B86" s="28" t="s">
        <v>341</v>
      </c>
      <c r="C86" s="29" t="s">
        <v>659</v>
      </c>
      <c r="D86" s="54"/>
      <c r="E86" s="52">
        <v>0.5</v>
      </c>
      <c r="F86" s="32">
        <v>2</v>
      </c>
      <c r="G86" s="24">
        <f t="shared" si="15"/>
        <v>0</v>
      </c>
      <c r="H86" s="45"/>
      <c r="I86" s="25">
        <f t="shared" si="16"/>
        <v>0</v>
      </c>
      <c r="J86" s="26" t="e">
        <f>#REF!*I86</f>
        <v>#REF!</v>
      </c>
      <c r="K86" s="27">
        <v>0</v>
      </c>
      <c r="L86" s="26" t="e">
        <f t="shared" si="17"/>
        <v>#REF!</v>
      </c>
      <c r="M86" s="73" t="s">
        <v>871</v>
      </c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</row>
    <row r="87" spans="1:47" ht="26.1" customHeight="1">
      <c r="A87" s="80"/>
      <c r="B87" s="28" t="s">
        <v>206</v>
      </c>
      <c r="C87" s="29" t="s">
        <v>50</v>
      </c>
      <c r="D87" s="54"/>
      <c r="E87" s="52">
        <v>0.52</v>
      </c>
      <c r="F87" s="32">
        <v>2</v>
      </c>
      <c r="G87" s="24">
        <f t="shared" si="15"/>
        <v>0</v>
      </c>
      <c r="H87" s="45"/>
      <c r="I87" s="25">
        <f t="shared" si="16"/>
        <v>0</v>
      </c>
      <c r="J87" s="26" t="e">
        <f>#REF!*I87</f>
        <v>#REF!</v>
      </c>
      <c r="K87" s="27">
        <v>0</v>
      </c>
      <c r="L87" s="26" t="e">
        <f t="shared" si="17"/>
        <v>#REF!</v>
      </c>
      <c r="M87" s="73" t="s">
        <v>872</v>
      </c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</row>
    <row r="88" spans="1:47" ht="26.1" customHeight="1">
      <c r="A88" s="80"/>
      <c r="B88" s="28" t="s">
        <v>207</v>
      </c>
      <c r="C88" s="29" t="s">
        <v>51</v>
      </c>
      <c r="D88" s="54"/>
      <c r="E88" s="52">
        <v>0.54400000000000004</v>
      </c>
      <c r="F88" s="32">
        <v>2</v>
      </c>
      <c r="G88" s="24">
        <f t="shared" si="15"/>
        <v>0</v>
      </c>
      <c r="H88" s="45"/>
      <c r="I88" s="25">
        <f t="shared" si="16"/>
        <v>0</v>
      </c>
      <c r="J88" s="26" t="e">
        <f>#REF!*I88</f>
        <v>#REF!</v>
      </c>
      <c r="K88" s="27">
        <v>0</v>
      </c>
      <c r="L88" s="26" t="e">
        <f t="shared" si="17"/>
        <v>#REF!</v>
      </c>
      <c r="M88" s="73" t="s">
        <v>873</v>
      </c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</row>
    <row r="89" spans="1:47" ht="26.1" customHeight="1">
      <c r="A89" s="80"/>
      <c r="B89" s="28" t="s">
        <v>344</v>
      </c>
      <c r="C89" s="29" t="s">
        <v>660</v>
      </c>
      <c r="D89" s="54"/>
      <c r="E89" s="52">
        <v>0.78200000000000003</v>
      </c>
      <c r="F89" s="32">
        <v>1</v>
      </c>
      <c r="G89" s="24">
        <f t="shared" si="15"/>
        <v>0</v>
      </c>
      <c r="H89" s="45"/>
      <c r="I89" s="25">
        <f t="shared" si="16"/>
        <v>0</v>
      </c>
      <c r="J89" s="26" t="e">
        <f>#REF!*I89</f>
        <v>#REF!</v>
      </c>
      <c r="K89" s="27">
        <v>0</v>
      </c>
      <c r="L89" s="26" t="e">
        <f t="shared" si="17"/>
        <v>#REF!</v>
      </c>
      <c r="M89" s="73" t="s">
        <v>874</v>
      </c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</row>
    <row r="90" spans="1:47" ht="26.1" customHeight="1">
      <c r="A90" s="80"/>
      <c r="B90" s="28" t="s">
        <v>346</v>
      </c>
      <c r="C90" s="29" t="s">
        <v>661</v>
      </c>
      <c r="D90" s="54"/>
      <c r="E90" s="52">
        <v>0.78200000000000003</v>
      </c>
      <c r="F90" s="32">
        <v>1</v>
      </c>
      <c r="G90" s="24">
        <f t="shared" si="15"/>
        <v>0</v>
      </c>
      <c r="H90" s="45"/>
      <c r="I90" s="25">
        <f t="shared" si="16"/>
        <v>0</v>
      </c>
      <c r="J90" s="26" t="e">
        <f>#REF!*I90</f>
        <v>#REF!</v>
      </c>
      <c r="K90" s="27">
        <v>0</v>
      </c>
      <c r="L90" s="26" t="e">
        <f t="shared" si="17"/>
        <v>#REF!</v>
      </c>
      <c r="M90" s="73" t="s">
        <v>875</v>
      </c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</row>
    <row r="91" spans="1:47" ht="26.1" customHeight="1">
      <c r="A91" s="80"/>
      <c r="B91" s="28" t="s">
        <v>208</v>
      </c>
      <c r="C91" s="29" t="s">
        <v>52</v>
      </c>
      <c r="D91" s="54"/>
      <c r="E91" s="52">
        <v>0.77200000000000002</v>
      </c>
      <c r="F91" s="32">
        <v>1</v>
      </c>
      <c r="G91" s="24">
        <f t="shared" si="15"/>
        <v>0</v>
      </c>
      <c r="H91" s="45"/>
      <c r="I91" s="25">
        <f t="shared" si="16"/>
        <v>0</v>
      </c>
      <c r="J91" s="26" t="e">
        <f>#REF!*I91</f>
        <v>#REF!</v>
      </c>
      <c r="K91" s="27">
        <v>0</v>
      </c>
      <c r="L91" s="26" t="e">
        <f t="shared" si="17"/>
        <v>#REF!</v>
      </c>
      <c r="M91" s="73" t="s">
        <v>876</v>
      </c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</row>
    <row r="92" spans="1:47" ht="26.1" customHeight="1">
      <c r="A92" s="80"/>
      <c r="B92" s="28" t="s">
        <v>209</v>
      </c>
      <c r="C92" s="29" t="s">
        <v>53</v>
      </c>
      <c r="D92" s="54"/>
      <c r="E92" s="52">
        <v>0.82399999999999995</v>
      </c>
      <c r="F92" s="32">
        <v>1</v>
      </c>
      <c r="G92" s="24">
        <f t="shared" si="15"/>
        <v>0</v>
      </c>
      <c r="H92" s="45"/>
      <c r="I92" s="25">
        <f t="shared" si="16"/>
        <v>0</v>
      </c>
      <c r="J92" s="26" t="e">
        <f>#REF!*I92</f>
        <v>#REF!</v>
      </c>
      <c r="K92" s="27">
        <v>0</v>
      </c>
      <c r="L92" s="26" t="e">
        <f t="shared" si="17"/>
        <v>#REF!</v>
      </c>
      <c r="M92" s="73" t="s">
        <v>877</v>
      </c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</row>
    <row r="93" spans="1:47" ht="26.1" customHeight="1">
      <c r="A93" s="80"/>
      <c r="B93" s="28" t="s">
        <v>348</v>
      </c>
      <c r="C93" s="29" t="s">
        <v>662</v>
      </c>
      <c r="D93" s="54"/>
      <c r="E93" s="52">
        <v>1.0189999999999999</v>
      </c>
      <c r="F93" s="32">
        <v>1</v>
      </c>
      <c r="G93" s="24">
        <f t="shared" si="15"/>
        <v>0</v>
      </c>
      <c r="H93" s="45"/>
      <c r="I93" s="25">
        <f t="shared" si="16"/>
        <v>0</v>
      </c>
      <c r="J93" s="26" t="e">
        <f>#REF!*I93</f>
        <v>#REF!</v>
      </c>
      <c r="K93" s="27">
        <v>0</v>
      </c>
      <c r="L93" s="26" t="e">
        <f t="shared" si="17"/>
        <v>#REF!</v>
      </c>
      <c r="M93" s="73" t="s">
        <v>878</v>
      </c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</row>
    <row r="94" spans="1:47" ht="26.1" customHeight="1">
      <c r="A94" s="80"/>
      <c r="B94" s="28" t="s">
        <v>350</v>
      </c>
      <c r="C94" s="29" t="s">
        <v>663</v>
      </c>
      <c r="D94" s="54"/>
      <c r="E94" s="52">
        <v>1.0189999999999999</v>
      </c>
      <c r="F94" s="32">
        <v>1</v>
      </c>
      <c r="G94" s="24">
        <f t="shared" si="15"/>
        <v>0</v>
      </c>
      <c r="H94" s="45"/>
      <c r="I94" s="25">
        <f t="shared" si="16"/>
        <v>0</v>
      </c>
      <c r="J94" s="26" t="e">
        <f>#REF!*I94</f>
        <v>#REF!</v>
      </c>
      <c r="K94" s="27">
        <v>0</v>
      </c>
      <c r="L94" s="26" t="e">
        <f t="shared" si="17"/>
        <v>#REF!</v>
      </c>
      <c r="M94" s="73" t="s">
        <v>879</v>
      </c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</row>
    <row r="95" spans="1:47" ht="26.1" customHeight="1">
      <c r="A95" s="80"/>
      <c r="B95" s="28" t="s">
        <v>210</v>
      </c>
      <c r="C95" s="29" t="s">
        <v>54</v>
      </c>
      <c r="D95" s="54"/>
      <c r="E95" s="52">
        <v>1.0900000000000001</v>
      </c>
      <c r="F95" s="32">
        <v>1</v>
      </c>
      <c r="G95" s="24">
        <f t="shared" si="15"/>
        <v>0</v>
      </c>
      <c r="H95" s="45"/>
      <c r="I95" s="25">
        <f t="shared" si="16"/>
        <v>0</v>
      </c>
      <c r="J95" s="26" t="e">
        <f>#REF!*I95</f>
        <v>#REF!</v>
      </c>
      <c r="K95" s="27">
        <v>0</v>
      </c>
      <c r="L95" s="26" t="e">
        <f t="shared" si="17"/>
        <v>#REF!</v>
      </c>
      <c r="M95" s="73" t="s">
        <v>880</v>
      </c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</row>
    <row r="96" spans="1:47" ht="26.1" customHeight="1" thickBot="1">
      <c r="A96" s="81"/>
      <c r="B96" s="28" t="s">
        <v>211</v>
      </c>
      <c r="C96" s="29" t="s">
        <v>55</v>
      </c>
      <c r="D96" s="54"/>
      <c r="E96" s="52">
        <v>1.196</v>
      </c>
      <c r="F96" s="32">
        <v>1</v>
      </c>
      <c r="G96" s="24">
        <f t="shared" si="15"/>
        <v>0</v>
      </c>
      <c r="H96" s="45"/>
      <c r="I96" s="25">
        <f t="shared" si="16"/>
        <v>0</v>
      </c>
      <c r="J96" s="26" t="e">
        <f>#REF!*I96</f>
        <v>#REF!</v>
      </c>
      <c r="K96" s="27">
        <v>0</v>
      </c>
      <c r="L96" s="26" t="e">
        <f t="shared" si="17"/>
        <v>#REF!</v>
      </c>
      <c r="M96" s="73" t="s">
        <v>881</v>
      </c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</row>
    <row r="97" spans="1:47" ht="26.1" customHeight="1">
      <c r="A97" s="79"/>
      <c r="B97" s="28">
        <v>16</v>
      </c>
      <c r="C97" s="29" t="s">
        <v>56</v>
      </c>
      <c r="D97" s="54"/>
      <c r="E97" s="52">
        <v>0.04</v>
      </c>
      <c r="F97" s="32">
        <v>5</v>
      </c>
      <c r="G97" s="24">
        <f t="shared" si="15"/>
        <v>0</v>
      </c>
      <c r="H97" s="45"/>
      <c r="I97" s="25">
        <f t="shared" si="16"/>
        <v>0</v>
      </c>
      <c r="J97" s="26" t="e">
        <f>#REF!*I97</f>
        <v>#REF!</v>
      </c>
      <c r="K97" s="27">
        <v>0</v>
      </c>
      <c r="L97" s="26" t="e">
        <f t="shared" si="17"/>
        <v>#REF!</v>
      </c>
      <c r="M97" s="73" t="s">
        <v>882</v>
      </c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</row>
    <row r="98" spans="1:47" ht="26.1" customHeight="1">
      <c r="A98" s="80"/>
      <c r="B98" s="28">
        <v>20</v>
      </c>
      <c r="C98" s="29" t="s">
        <v>57</v>
      </c>
      <c r="D98" s="54"/>
      <c r="E98" s="52">
        <v>5.0999999999999997E-2</v>
      </c>
      <c r="F98" s="32">
        <v>5</v>
      </c>
      <c r="G98" s="24">
        <f t="shared" si="15"/>
        <v>0</v>
      </c>
      <c r="H98" s="45"/>
      <c r="I98" s="25">
        <f t="shared" si="16"/>
        <v>0</v>
      </c>
      <c r="J98" s="26" t="e">
        <f>#REF!*I98</f>
        <v>#REF!</v>
      </c>
      <c r="K98" s="27">
        <v>0</v>
      </c>
      <c r="L98" s="26" t="e">
        <f t="shared" si="17"/>
        <v>#REF!</v>
      </c>
      <c r="M98" s="73" t="s">
        <v>883</v>
      </c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</row>
    <row r="99" spans="1:47" ht="26.1" customHeight="1">
      <c r="A99" s="80"/>
      <c r="B99" s="28">
        <v>25</v>
      </c>
      <c r="C99" s="29" t="s">
        <v>58</v>
      </c>
      <c r="D99" s="54"/>
      <c r="E99" s="52">
        <v>7.3999999999999996E-2</v>
      </c>
      <c r="F99" s="32">
        <v>5</v>
      </c>
      <c r="G99" s="24">
        <f t="shared" si="15"/>
        <v>0</v>
      </c>
      <c r="H99" s="45"/>
      <c r="I99" s="25">
        <f t="shared" si="16"/>
        <v>0</v>
      </c>
      <c r="J99" s="26" t="e">
        <f>#REF!*I99</f>
        <v>#REF!</v>
      </c>
      <c r="K99" s="27">
        <v>0</v>
      </c>
      <c r="L99" s="26" t="e">
        <f t="shared" si="17"/>
        <v>#REF!</v>
      </c>
      <c r="M99" s="73" t="s">
        <v>884</v>
      </c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</row>
    <row r="100" spans="1:47" ht="26.1" customHeight="1">
      <c r="A100" s="80"/>
      <c r="B100" s="28">
        <v>32</v>
      </c>
      <c r="C100" s="29" t="s">
        <v>59</v>
      </c>
      <c r="D100" s="54"/>
      <c r="E100" s="52">
        <v>0.12</v>
      </c>
      <c r="F100" s="32">
        <v>5</v>
      </c>
      <c r="G100" s="24">
        <f t="shared" si="15"/>
        <v>0</v>
      </c>
      <c r="H100" s="45"/>
      <c r="I100" s="25">
        <f t="shared" si="16"/>
        <v>0</v>
      </c>
      <c r="J100" s="26" t="e">
        <f>#REF!*I100</f>
        <v>#REF!</v>
      </c>
      <c r="K100" s="27">
        <v>0</v>
      </c>
      <c r="L100" s="26" t="e">
        <f t="shared" si="17"/>
        <v>#REF!</v>
      </c>
      <c r="M100" s="73" t="s">
        <v>885</v>
      </c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</row>
    <row r="101" spans="1:47" ht="26.1" customHeight="1">
      <c r="A101" s="80"/>
      <c r="B101" s="28">
        <v>40</v>
      </c>
      <c r="C101" s="29" t="s">
        <v>60</v>
      </c>
      <c r="D101" s="54"/>
      <c r="E101" s="52">
        <v>0.20200000000000001</v>
      </c>
      <c r="F101" s="32">
        <v>3</v>
      </c>
      <c r="G101" s="24">
        <f t="shared" si="15"/>
        <v>0</v>
      </c>
      <c r="H101" s="45"/>
      <c r="I101" s="25">
        <f t="shared" si="16"/>
        <v>0</v>
      </c>
      <c r="J101" s="26" t="e">
        <f>#REF!*I101</f>
        <v>#REF!</v>
      </c>
      <c r="K101" s="27">
        <v>0</v>
      </c>
      <c r="L101" s="26" t="e">
        <f t="shared" si="17"/>
        <v>#REF!</v>
      </c>
      <c r="M101" s="73" t="s">
        <v>886</v>
      </c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</row>
    <row r="102" spans="1:47" ht="26.1" customHeight="1">
      <c r="A102" s="80"/>
      <c r="B102" s="28">
        <v>50</v>
      </c>
      <c r="C102" s="29" t="s">
        <v>61</v>
      </c>
      <c r="D102" s="54"/>
      <c r="E102" s="52">
        <v>0.29799999999999999</v>
      </c>
      <c r="F102" s="32">
        <v>2</v>
      </c>
      <c r="G102" s="24">
        <f t="shared" si="15"/>
        <v>0</v>
      </c>
      <c r="H102" s="45"/>
      <c r="I102" s="25">
        <f t="shared" si="16"/>
        <v>0</v>
      </c>
      <c r="J102" s="26" t="e">
        <f>#REF!*I102</f>
        <v>#REF!</v>
      </c>
      <c r="K102" s="27">
        <v>0</v>
      </c>
      <c r="L102" s="26" t="e">
        <f t="shared" si="17"/>
        <v>#REF!</v>
      </c>
      <c r="M102" s="73" t="s">
        <v>887</v>
      </c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</row>
    <row r="103" spans="1:47" ht="26.1" customHeight="1" thickBot="1">
      <c r="A103" s="81"/>
      <c r="B103" s="28">
        <v>63</v>
      </c>
      <c r="C103" s="29" t="s">
        <v>62</v>
      </c>
      <c r="D103" s="54"/>
      <c r="E103" s="52">
        <v>0.41499999999999998</v>
      </c>
      <c r="F103" s="32">
        <v>2</v>
      </c>
      <c r="G103" s="24">
        <f t="shared" si="15"/>
        <v>0</v>
      </c>
      <c r="H103" s="45"/>
      <c r="I103" s="25">
        <f t="shared" si="16"/>
        <v>0</v>
      </c>
      <c r="J103" s="26" t="e">
        <f>#REF!*I103</f>
        <v>#REF!</v>
      </c>
      <c r="K103" s="27">
        <v>0</v>
      </c>
      <c r="L103" s="26" t="e">
        <f t="shared" si="17"/>
        <v>#REF!</v>
      </c>
      <c r="M103" s="73" t="s">
        <v>888</v>
      </c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</row>
    <row r="104" spans="1:47" ht="26.1" customHeight="1">
      <c r="A104" s="87"/>
      <c r="B104" s="28" t="s">
        <v>758</v>
      </c>
      <c r="C104" s="29" t="s">
        <v>802</v>
      </c>
      <c r="D104" s="54"/>
      <c r="E104" s="52">
        <v>0.1</v>
      </c>
      <c r="F104" s="32">
        <v>5</v>
      </c>
      <c r="G104" s="24">
        <f t="shared" ref="G104" si="18">E104*I104</f>
        <v>0</v>
      </c>
      <c r="H104" s="45"/>
      <c r="I104" s="25">
        <f t="shared" ref="I104" si="19">CEILING(H104,F104)</f>
        <v>0</v>
      </c>
      <c r="J104" s="26" t="e">
        <f>#REF!*I104</f>
        <v>#REF!</v>
      </c>
      <c r="K104" s="27">
        <v>0</v>
      </c>
      <c r="L104" s="26" t="e">
        <f t="shared" ref="L104" si="20">J104-(J104*$K104)</f>
        <v>#REF!</v>
      </c>
      <c r="M104" s="73" t="s">
        <v>1211</v>
      </c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</row>
    <row r="105" spans="1:47" ht="26.1" customHeight="1">
      <c r="A105" s="85"/>
      <c r="B105" s="28" t="s">
        <v>203</v>
      </c>
      <c r="C105" s="29" t="s">
        <v>63</v>
      </c>
      <c r="D105" s="54"/>
      <c r="E105" s="52">
        <v>0.11799999999999999</v>
      </c>
      <c r="F105" s="32">
        <v>5</v>
      </c>
      <c r="G105" s="24">
        <f t="shared" si="15"/>
        <v>0</v>
      </c>
      <c r="H105" s="45"/>
      <c r="I105" s="25">
        <f t="shared" si="16"/>
        <v>0</v>
      </c>
      <c r="J105" s="26" t="e">
        <f>#REF!*I105</f>
        <v>#REF!</v>
      </c>
      <c r="K105" s="27">
        <v>0</v>
      </c>
      <c r="L105" s="26" t="e">
        <f t="shared" si="17"/>
        <v>#REF!</v>
      </c>
      <c r="M105" s="73" t="s">
        <v>1212</v>
      </c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</row>
    <row r="106" spans="1:47" ht="26.1" customHeight="1">
      <c r="A106" s="85"/>
      <c r="B106" s="28" t="s">
        <v>205</v>
      </c>
      <c r="C106" s="29" t="s">
        <v>64</v>
      </c>
      <c r="D106" s="54"/>
      <c r="E106" s="52">
        <v>0.17799999999999999</v>
      </c>
      <c r="F106" s="32">
        <v>5</v>
      </c>
      <c r="G106" s="24">
        <f t="shared" si="15"/>
        <v>0</v>
      </c>
      <c r="H106" s="45"/>
      <c r="I106" s="25">
        <f t="shared" si="16"/>
        <v>0</v>
      </c>
      <c r="J106" s="26" t="e">
        <f>#REF!*I106</f>
        <v>#REF!</v>
      </c>
      <c r="K106" s="27">
        <v>0</v>
      </c>
      <c r="L106" s="26" t="e">
        <f t="shared" si="17"/>
        <v>#REF!</v>
      </c>
      <c r="M106" s="73" t="s">
        <v>1213</v>
      </c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</row>
    <row r="107" spans="1:47" ht="26.1" customHeight="1">
      <c r="A107" s="85"/>
      <c r="B107" s="28" t="s">
        <v>206</v>
      </c>
      <c r="C107" s="29" t="s">
        <v>65</v>
      </c>
      <c r="D107" s="54"/>
      <c r="E107" s="52">
        <v>0.26400000000000001</v>
      </c>
      <c r="F107" s="32">
        <v>3</v>
      </c>
      <c r="G107" s="24">
        <f t="shared" si="15"/>
        <v>0</v>
      </c>
      <c r="H107" s="45"/>
      <c r="I107" s="25">
        <f t="shared" si="16"/>
        <v>0</v>
      </c>
      <c r="J107" s="26" t="e">
        <f>#REF!*I107</f>
        <v>#REF!</v>
      </c>
      <c r="K107" s="27">
        <v>0</v>
      </c>
      <c r="L107" s="26" t="e">
        <f t="shared" si="17"/>
        <v>#REF!</v>
      </c>
      <c r="M107" s="73" t="s">
        <v>1214</v>
      </c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</row>
    <row r="108" spans="1:47" ht="26.1" customHeight="1">
      <c r="A108" s="85"/>
      <c r="B108" s="28" t="s">
        <v>207</v>
      </c>
      <c r="C108" s="29" t="s">
        <v>66</v>
      </c>
      <c r="D108" s="54"/>
      <c r="E108" s="52">
        <v>0.29199999999999998</v>
      </c>
      <c r="F108" s="32">
        <v>3</v>
      </c>
      <c r="G108" s="24">
        <f t="shared" si="15"/>
        <v>0</v>
      </c>
      <c r="H108" s="45"/>
      <c r="I108" s="25">
        <f t="shared" si="16"/>
        <v>0</v>
      </c>
      <c r="J108" s="26" t="e">
        <f>#REF!*I108</f>
        <v>#REF!</v>
      </c>
      <c r="K108" s="27">
        <v>0</v>
      </c>
      <c r="L108" s="26" t="e">
        <f t="shared" si="17"/>
        <v>#REF!</v>
      </c>
      <c r="M108" s="73" t="s">
        <v>1215</v>
      </c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</row>
    <row r="109" spans="1:47" ht="26.1" customHeight="1">
      <c r="A109" s="85"/>
      <c r="B109" s="28" t="s">
        <v>209</v>
      </c>
      <c r="C109" s="29" t="s">
        <v>67</v>
      </c>
      <c r="D109" s="54"/>
      <c r="E109" s="52">
        <v>0.45</v>
      </c>
      <c r="F109" s="32">
        <v>2</v>
      </c>
      <c r="G109" s="24">
        <f t="shared" ref="G109:G110" si="21">E109*I109</f>
        <v>0</v>
      </c>
      <c r="H109" s="45"/>
      <c r="I109" s="25">
        <f t="shared" ref="I109:I110" si="22">CEILING(H109,F109)</f>
        <v>0</v>
      </c>
      <c r="J109" s="26" t="e">
        <f>#REF!*I109</f>
        <v>#REF!</v>
      </c>
      <c r="K109" s="27">
        <v>0</v>
      </c>
      <c r="L109" s="26" t="e">
        <f t="shared" ref="L109" si="23">J109-(J109*$K109)</f>
        <v>#REF!</v>
      </c>
      <c r="M109" s="73" t="s">
        <v>1216</v>
      </c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</row>
    <row r="110" spans="1:47" ht="26.1" customHeight="1">
      <c r="A110" s="85"/>
      <c r="B110" s="28" t="s">
        <v>334</v>
      </c>
      <c r="C110" s="29" t="s">
        <v>745</v>
      </c>
      <c r="D110" s="54"/>
      <c r="E110" s="52">
        <v>0.71</v>
      </c>
      <c r="F110" s="32">
        <v>2</v>
      </c>
      <c r="G110" s="24">
        <f t="shared" si="21"/>
        <v>0</v>
      </c>
      <c r="H110" s="45"/>
      <c r="I110" s="25">
        <f t="shared" si="22"/>
        <v>0</v>
      </c>
      <c r="J110" s="26" t="e">
        <f>#REF!*I110</f>
        <v>#REF!</v>
      </c>
      <c r="K110" s="27">
        <v>0</v>
      </c>
      <c r="L110" s="26"/>
      <c r="M110" s="73" t="s">
        <v>1217</v>
      </c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</row>
    <row r="111" spans="1:47" ht="26.1" customHeight="1" thickBot="1">
      <c r="A111" s="83"/>
      <c r="B111" s="28" t="s">
        <v>336</v>
      </c>
      <c r="C111" s="29" t="s">
        <v>746</v>
      </c>
      <c r="D111" s="54"/>
      <c r="E111" s="52">
        <v>0.71</v>
      </c>
      <c r="F111" s="32">
        <v>2</v>
      </c>
      <c r="G111" s="24">
        <f t="shared" si="15"/>
        <v>0</v>
      </c>
      <c r="H111" s="45"/>
      <c r="I111" s="25">
        <f t="shared" si="16"/>
        <v>0</v>
      </c>
      <c r="J111" s="26" t="e">
        <f>#REF!*I111</f>
        <v>#REF!</v>
      </c>
      <c r="K111" s="27">
        <v>0</v>
      </c>
      <c r="L111" s="26" t="e">
        <f t="shared" si="17"/>
        <v>#REF!</v>
      </c>
      <c r="M111" s="73" t="s">
        <v>1218</v>
      </c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</row>
    <row r="112" spans="1:47" ht="47.1" customHeight="1">
      <c r="A112" s="79"/>
      <c r="B112" s="28" t="s">
        <v>212</v>
      </c>
      <c r="C112" s="29" t="s">
        <v>68</v>
      </c>
      <c r="D112" s="54"/>
      <c r="E112" s="52">
        <v>0.69</v>
      </c>
      <c r="F112" s="32">
        <v>5</v>
      </c>
      <c r="G112" s="24">
        <f t="shared" si="15"/>
        <v>0</v>
      </c>
      <c r="H112" s="45"/>
      <c r="I112" s="25">
        <f t="shared" si="16"/>
        <v>0</v>
      </c>
      <c r="J112" s="26" t="e">
        <f>#REF!*I112</f>
        <v>#REF!</v>
      </c>
      <c r="K112" s="27">
        <v>0</v>
      </c>
      <c r="L112" s="26" t="e">
        <f t="shared" si="17"/>
        <v>#REF!</v>
      </c>
      <c r="M112" s="73" t="s">
        <v>889</v>
      </c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</row>
    <row r="113" spans="1:47" ht="47.1" customHeight="1">
      <c r="A113" s="80"/>
      <c r="B113" s="28" t="s">
        <v>213</v>
      </c>
      <c r="C113" s="29" t="s">
        <v>69</v>
      </c>
      <c r="D113" s="54"/>
      <c r="E113" s="52">
        <v>0.1</v>
      </c>
      <c r="F113" s="32">
        <v>5</v>
      </c>
      <c r="G113" s="24">
        <f t="shared" si="15"/>
        <v>0</v>
      </c>
      <c r="H113" s="45"/>
      <c r="I113" s="25">
        <f t="shared" si="16"/>
        <v>0</v>
      </c>
      <c r="J113" s="26" t="e">
        <f>#REF!*I113</f>
        <v>#REF!</v>
      </c>
      <c r="K113" s="27">
        <v>0</v>
      </c>
      <c r="L113" s="26" t="e">
        <f t="shared" si="17"/>
        <v>#REF!</v>
      </c>
      <c r="M113" s="73" t="s">
        <v>890</v>
      </c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</row>
    <row r="114" spans="1:47" ht="47.1" customHeight="1" thickBot="1">
      <c r="A114" s="81"/>
      <c r="B114" s="28" t="s">
        <v>214</v>
      </c>
      <c r="C114" s="29" t="s">
        <v>70</v>
      </c>
      <c r="D114" s="54"/>
      <c r="E114" s="52">
        <v>9.8000000000000004E-2</v>
      </c>
      <c r="F114" s="32">
        <v>5</v>
      </c>
      <c r="G114" s="24">
        <f t="shared" si="15"/>
        <v>0</v>
      </c>
      <c r="H114" s="45"/>
      <c r="I114" s="25">
        <f t="shared" si="16"/>
        <v>0</v>
      </c>
      <c r="J114" s="26" t="e">
        <f>#REF!*I114</f>
        <v>#REF!</v>
      </c>
      <c r="K114" s="27">
        <v>0</v>
      </c>
      <c r="L114" s="26" t="e">
        <f t="shared" si="17"/>
        <v>#REF!</v>
      </c>
      <c r="M114" s="73" t="s">
        <v>891</v>
      </c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</row>
    <row r="115" spans="1:47" ht="26.1" customHeight="1">
      <c r="A115" s="79"/>
      <c r="B115" s="28" t="s">
        <v>215</v>
      </c>
      <c r="C115" s="29" t="s">
        <v>71</v>
      </c>
      <c r="D115" s="54"/>
      <c r="E115" s="52">
        <v>3.5000000000000003E-2</v>
      </c>
      <c r="F115" s="32">
        <v>5</v>
      </c>
      <c r="G115" s="24">
        <f t="shared" ref="G115:G153" si="24">E115*I115</f>
        <v>0</v>
      </c>
      <c r="H115" s="45"/>
      <c r="I115" s="25">
        <f t="shared" ref="I115:I153" si="25">CEILING(H115,F115)</f>
        <v>0</v>
      </c>
      <c r="J115" s="26" t="e">
        <f>#REF!*I115</f>
        <v>#REF!</v>
      </c>
      <c r="K115" s="27">
        <v>0</v>
      </c>
      <c r="L115" s="26" t="e">
        <f t="shared" ref="L115:L153" si="26">J115-(J115*$K115)</f>
        <v>#REF!</v>
      </c>
      <c r="M115" s="73" t="s">
        <v>892</v>
      </c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</row>
    <row r="116" spans="1:47" ht="26.1" customHeight="1">
      <c r="A116" s="80"/>
      <c r="B116" s="28" t="s">
        <v>216</v>
      </c>
      <c r="C116" s="115" t="s">
        <v>72</v>
      </c>
      <c r="D116" s="54"/>
      <c r="E116" s="52">
        <v>5.1999999999999998E-2</v>
      </c>
      <c r="F116" s="32">
        <v>5</v>
      </c>
      <c r="G116" s="24">
        <f t="shared" si="24"/>
        <v>0</v>
      </c>
      <c r="H116" s="45"/>
      <c r="I116" s="25">
        <f t="shared" si="25"/>
        <v>0</v>
      </c>
      <c r="J116" s="26" t="e">
        <f>#REF!*I116</f>
        <v>#REF!</v>
      </c>
      <c r="K116" s="27">
        <v>0</v>
      </c>
      <c r="L116" s="26" t="e">
        <f t="shared" si="26"/>
        <v>#REF!</v>
      </c>
      <c r="M116" s="73" t="s">
        <v>893</v>
      </c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</row>
    <row r="117" spans="1:47" ht="26.1" customHeight="1">
      <c r="A117" s="80"/>
      <c r="B117" s="28" t="s">
        <v>217</v>
      </c>
      <c r="C117" s="29" t="s">
        <v>73</v>
      </c>
      <c r="D117" s="54"/>
      <c r="E117" s="52">
        <v>5.3999999999999999E-2</v>
      </c>
      <c r="F117" s="32">
        <v>5</v>
      </c>
      <c r="G117" s="24">
        <f t="shared" si="24"/>
        <v>0</v>
      </c>
      <c r="H117" s="45"/>
      <c r="I117" s="25">
        <f t="shared" si="25"/>
        <v>0</v>
      </c>
      <c r="J117" s="26" t="e">
        <f>#REF!*I117</f>
        <v>#REF!</v>
      </c>
      <c r="K117" s="27">
        <v>0</v>
      </c>
      <c r="L117" s="26" t="e">
        <f t="shared" si="26"/>
        <v>#REF!</v>
      </c>
      <c r="M117" s="73" t="s">
        <v>894</v>
      </c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</row>
    <row r="118" spans="1:47" ht="26.1" customHeight="1">
      <c r="A118" s="80"/>
      <c r="B118" s="28" t="s">
        <v>218</v>
      </c>
      <c r="C118" s="29" t="s">
        <v>74</v>
      </c>
      <c r="D118" s="54"/>
      <c r="E118" s="52">
        <v>7.5999999999999998E-2</v>
      </c>
      <c r="F118" s="32">
        <v>5</v>
      </c>
      <c r="G118" s="24">
        <f t="shared" si="24"/>
        <v>0</v>
      </c>
      <c r="H118" s="45"/>
      <c r="I118" s="25">
        <f t="shared" si="25"/>
        <v>0</v>
      </c>
      <c r="J118" s="26" t="e">
        <f>#REF!*I118</f>
        <v>#REF!</v>
      </c>
      <c r="K118" s="27">
        <v>0</v>
      </c>
      <c r="L118" s="26" t="e">
        <f t="shared" si="26"/>
        <v>#REF!</v>
      </c>
      <c r="M118" s="73" t="s">
        <v>895</v>
      </c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</row>
    <row r="119" spans="1:47" ht="26.1" customHeight="1">
      <c r="A119" s="80"/>
      <c r="B119" s="28" t="s">
        <v>219</v>
      </c>
      <c r="C119" s="115" t="s">
        <v>75</v>
      </c>
      <c r="D119" s="54"/>
      <c r="E119" s="52">
        <v>7.5999999999999998E-2</v>
      </c>
      <c r="F119" s="32">
        <v>5</v>
      </c>
      <c r="G119" s="24">
        <f t="shared" si="24"/>
        <v>0</v>
      </c>
      <c r="H119" s="45"/>
      <c r="I119" s="25">
        <f t="shared" si="25"/>
        <v>0</v>
      </c>
      <c r="J119" s="26" t="e">
        <f>#REF!*I119</f>
        <v>#REF!</v>
      </c>
      <c r="K119" s="27">
        <v>0</v>
      </c>
      <c r="L119" s="26" t="e">
        <f t="shared" si="26"/>
        <v>#REF!</v>
      </c>
      <c r="M119" s="73" t="s">
        <v>896</v>
      </c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</row>
    <row r="120" spans="1:47" ht="26.1" customHeight="1">
      <c r="A120" s="80"/>
      <c r="B120" s="28" t="s">
        <v>220</v>
      </c>
      <c r="C120" s="29" t="s">
        <v>76</v>
      </c>
      <c r="D120" s="54"/>
      <c r="E120" s="52">
        <v>8.2000000000000003E-2</v>
      </c>
      <c r="F120" s="32">
        <v>5</v>
      </c>
      <c r="G120" s="24">
        <f t="shared" si="24"/>
        <v>0</v>
      </c>
      <c r="H120" s="45"/>
      <c r="I120" s="25">
        <f t="shared" si="25"/>
        <v>0</v>
      </c>
      <c r="J120" s="26" t="e">
        <f>#REF!*I120</f>
        <v>#REF!</v>
      </c>
      <c r="K120" s="27">
        <v>0</v>
      </c>
      <c r="L120" s="26" t="e">
        <f t="shared" si="26"/>
        <v>#REF!</v>
      </c>
      <c r="M120" s="73" t="s">
        <v>897</v>
      </c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</row>
    <row r="121" spans="1:47" ht="26.1" customHeight="1">
      <c r="A121" s="80"/>
      <c r="B121" s="28" t="s">
        <v>221</v>
      </c>
      <c r="C121" s="115" t="s">
        <v>77</v>
      </c>
      <c r="D121" s="54"/>
      <c r="E121" s="52">
        <v>0.126</v>
      </c>
      <c r="F121" s="32">
        <v>5</v>
      </c>
      <c r="G121" s="24">
        <f t="shared" si="24"/>
        <v>0</v>
      </c>
      <c r="H121" s="45"/>
      <c r="I121" s="25">
        <f t="shared" si="25"/>
        <v>0</v>
      </c>
      <c r="J121" s="26" t="e">
        <f>#REF!*I121</f>
        <v>#REF!</v>
      </c>
      <c r="K121" s="27">
        <v>0</v>
      </c>
      <c r="L121" s="26" t="e">
        <f t="shared" si="26"/>
        <v>#REF!</v>
      </c>
      <c r="M121" s="73" t="s">
        <v>898</v>
      </c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</row>
    <row r="122" spans="1:47" ht="26.1" customHeight="1">
      <c r="A122" s="80"/>
      <c r="B122" s="28" t="s">
        <v>222</v>
      </c>
      <c r="C122" s="29" t="s">
        <v>78</v>
      </c>
      <c r="D122" s="54"/>
      <c r="E122" s="52">
        <v>0.128</v>
      </c>
      <c r="F122" s="32">
        <v>5</v>
      </c>
      <c r="G122" s="24">
        <f t="shared" si="24"/>
        <v>0</v>
      </c>
      <c r="H122" s="45"/>
      <c r="I122" s="25">
        <f t="shared" si="25"/>
        <v>0</v>
      </c>
      <c r="J122" s="26" t="e">
        <f>#REF!*I122</f>
        <v>#REF!</v>
      </c>
      <c r="K122" s="27">
        <v>0</v>
      </c>
      <c r="L122" s="26" t="e">
        <f t="shared" si="26"/>
        <v>#REF!</v>
      </c>
      <c r="M122" s="73" t="s">
        <v>899</v>
      </c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</row>
    <row r="123" spans="1:47" ht="26.1" customHeight="1">
      <c r="A123" s="80"/>
      <c r="B123" s="28" t="s">
        <v>223</v>
      </c>
      <c r="C123" s="29" t="s">
        <v>79</v>
      </c>
      <c r="D123" s="54"/>
      <c r="E123" s="52">
        <v>0.2</v>
      </c>
      <c r="F123" s="32">
        <v>3</v>
      </c>
      <c r="G123" s="24">
        <f t="shared" si="24"/>
        <v>0</v>
      </c>
      <c r="H123" s="45"/>
      <c r="I123" s="25">
        <f t="shared" si="25"/>
        <v>0</v>
      </c>
      <c r="J123" s="26" t="e">
        <f>#REF!*I123</f>
        <v>#REF!</v>
      </c>
      <c r="K123" s="27">
        <v>0</v>
      </c>
      <c r="L123" s="26" t="e">
        <f t="shared" si="26"/>
        <v>#REF!</v>
      </c>
      <c r="M123" s="73" t="s">
        <v>900</v>
      </c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</row>
    <row r="124" spans="1:47" ht="26.1" customHeight="1">
      <c r="A124" s="80"/>
      <c r="B124" s="28" t="s">
        <v>224</v>
      </c>
      <c r="C124" s="115" t="s">
        <v>80</v>
      </c>
      <c r="D124" s="54"/>
      <c r="E124" s="52">
        <v>0.20399999999999999</v>
      </c>
      <c r="F124" s="32">
        <v>3</v>
      </c>
      <c r="G124" s="24">
        <f t="shared" si="24"/>
        <v>0</v>
      </c>
      <c r="H124" s="45"/>
      <c r="I124" s="25">
        <f t="shared" si="25"/>
        <v>0</v>
      </c>
      <c r="J124" s="26" t="e">
        <f>#REF!*I124</f>
        <v>#REF!</v>
      </c>
      <c r="K124" s="27">
        <v>0</v>
      </c>
      <c r="L124" s="26" t="e">
        <f t="shared" si="26"/>
        <v>#REF!</v>
      </c>
      <c r="M124" s="73" t="s">
        <v>901</v>
      </c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</row>
    <row r="125" spans="1:47" ht="26.1" customHeight="1">
      <c r="A125" s="80"/>
      <c r="B125" s="28" t="s">
        <v>225</v>
      </c>
      <c r="C125" s="29" t="s">
        <v>81</v>
      </c>
      <c r="D125" s="54"/>
      <c r="E125" s="52">
        <v>0.20100000000000001</v>
      </c>
      <c r="F125" s="32">
        <v>3</v>
      </c>
      <c r="G125" s="24">
        <f t="shared" si="24"/>
        <v>0</v>
      </c>
      <c r="H125" s="45"/>
      <c r="I125" s="25">
        <f t="shared" si="25"/>
        <v>0</v>
      </c>
      <c r="J125" s="26" t="e">
        <f>#REF!*I125</f>
        <v>#REF!</v>
      </c>
      <c r="K125" s="27">
        <v>0</v>
      </c>
      <c r="L125" s="26" t="e">
        <f t="shared" si="26"/>
        <v>#REF!</v>
      </c>
      <c r="M125" s="73" t="s">
        <v>902</v>
      </c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</row>
    <row r="126" spans="1:47" ht="26.1" customHeight="1">
      <c r="A126" s="80"/>
      <c r="B126" s="28" t="s">
        <v>226</v>
      </c>
      <c r="C126" s="115" t="s">
        <v>82</v>
      </c>
      <c r="D126" s="54"/>
      <c r="E126" s="52">
        <v>0.3</v>
      </c>
      <c r="F126" s="32">
        <v>2</v>
      </c>
      <c r="G126" s="24">
        <f t="shared" si="24"/>
        <v>0</v>
      </c>
      <c r="H126" s="45"/>
      <c r="I126" s="25">
        <f t="shared" si="25"/>
        <v>0</v>
      </c>
      <c r="J126" s="26" t="e">
        <f>#REF!*I126</f>
        <v>#REF!</v>
      </c>
      <c r="K126" s="27">
        <v>0</v>
      </c>
      <c r="L126" s="26" t="e">
        <f t="shared" si="26"/>
        <v>#REF!</v>
      </c>
      <c r="M126" s="73" t="s">
        <v>903</v>
      </c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</row>
    <row r="127" spans="1:47" ht="26.1" customHeight="1">
      <c r="A127" s="80"/>
      <c r="B127" s="28" t="s">
        <v>227</v>
      </c>
      <c r="C127" s="29" t="s">
        <v>83</v>
      </c>
      <c r="D127" s="54"/>
      <c r="E127" s="52">
        <v>0.30599999999999999</v>
      </c>
      <c r="F127" s="32">
        <v>2</v>
      </c>
      <c r="G127" s="24">
        <f t="shared" si="24"/>
        <v>0</v>
      </c>
      <c r="H127" s="45"/>
      <c r="I127" s="25">
        <f t="shared" si="25"/>
        <v>0</v>
      </c>
      <c r="J127" s="26" t="e">
        <f>#REF!*I127</f>
        <v>#REF!</v>
      </c>
      <c r="K127" s="27">
        <v>0</v>
      </c>
      <c r="L127" s="26" t="e">
        <f t="shared" si="26"/>
        <v>#REF!</v>
      </c>
      <c r="M127" s="73" t="s">
        <v>904</v>
      </c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</row>
    <row r="128" spans="1:47" ht="26.1" customHeight="1" thickBot="1">
      <c r="A128" s="81"/>
      <c r="B128" s="28" t="s">
        <v>228</v>
      </c>
      <c r="C128" s="115" t="s">
        <v>84</v>
      </c>
      <c r="D128" s="54"/>
      <c r="E128" s="52">
        <v>0.40400000000000003</v>
      </c>
      <c r="F128" s="32">
        <v>2</v>
      </c>
      <c r="G128" s="24">
        <f t="shared" si="24"/>
        <v>0</v>
      </c>
      <c r="H128" s="45"/>
      <c r="I128" s="25">
        <f t="shared" si="25"/>
        <v>0</v>
      </c>
      <c r="J128" s="26" t="e">
        <f>#REF!*I128</f>
        <v>#REF!</v>
      </c>
      <c r="K128" s="27">
        <v>0</v>
      </c>
      <c r="L128" s="26" t="e">
        <f t="shared" si="26"/>
        <v>#REF!</v>
      </c>
      <c r="M128" s="73" t="s">
        <v>905</v>
      </c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</row>
    <row r="129" spans="1:47" ht="26.1" customHeight="1">
      <c r="A129" s="97"/>
      <c r="B129" s="28" t="s">
        <v>216</v>
      </c>
      <c r="C129" s="29" t="s">
        <v>747</v>
      </c>
      <c r="D129" s="54"/>
      <c r="E129" s="52">
        <v>5.1999999999999998E-2</v>
      </c>
      <c r="F129" s="32">
        <v>5</v>
      </c>
      <c r="G129" s="24">
        <f t="shared" ref="G129:G135" si="27">E129*I129</f>
        <v>0</v>
      </c>
      <c r="H129" s="45"/>
      <c r="I129" s="25">
        <f t="shared" ref="I129:I135" si="28">CEILING(H129,F129)</f>
        <v>0</v>
      </c>
      <c r="J129" s="26" t="e">
        <f>#REF!*I129</f>
        <v>#REF!</v>
      </c>
      <c r="K129" s="27">
        <v>0</v>
      </c>
      <c r="L129" s="26" t="e">
        <f t="shared" ref="L129:L135" si="29">J129-(J129*$K129)</f>
        <v>#REF!</v>
      </c>
      <c r="M129" s="73" t="s">
        <v>906</v>
      </c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</row>
    <row r="130" spans="1:47" ht="26.1" customHeight="1">
      <c r="A130" s="98"/>
      <c r="B130" s="28" t="s">
        <v>217</v>
      </c>
      <c r="C130" s="29" t="s">
        <v>748</v>
      </c>
      <c r="D130" s="54"/>
      <c r="E130" s="52">
        <v>5.3999999999999999E-2</v>
      </c>
      <c r="F130" s="32">
        <v>5</v>
      </c>
      <c r="G130" s="24">
        <f t="shared" si="27"/>
        <v>0</v>
      </c>
      <c r="H130" s="45"/>
      <c r="I130" s="25">
        <f t="shared" si="28"/>
        <v>0</v>
      </c>
      <c r="J130" s="26" t="e">
        <f>#REF!*I130</f>
        <v>#REF!</v>
      </c>
      <c r="K130" s="27">
        <v>0</v>
      </c>
      <c r="L130" s="26" t="e">
        <f t="shared" si="29"/>
        <v>#REF!</v>
      </c>
      <c r="M130" s="73" t="s">
        <v>907</v>
      </c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</row>
    <row r="131" spans="1:47" ht="26.1" customHeight="1">
      <c r="A131" s="98"/>
      <c r="B131" s="28" t="s">
        <v>220</v>
      </c>
      <c r="C131" s="29" t="s">
        <v>749</v>
      </c>
      <c r="D131" s="54"/>
      <c r="E131" s="52">
        <v>8.2000000000000003E-2</v>
      </c>
      <c r="F131" s="32">
        <v>5</v>
      </c>
      <c r="G131" s="24">
        <f t="shared" si="27"/>
        <v>0</v>
      </c>
      <c r="H131" s="45"/>
      <c r="I131" s="25">
        <f t="shared" si="28"/>
        <v>0</v>
      </c>
      <c r="J131" s="26" t="e">
        <f>#REF!*I131</f>
        <v>#REF!</v>
      </c>
      <c r="K131" s="27">
        <v>0</v>
      </c>
      <c r="L131" s="26" t="e">
        <f t="shared" si="29"/>
        <v>#REF!</v>
      </c>
      <c r="M131" s="73" t="s">
        <v>908</v>
      </c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</row>
    <row r="132" spans="1:47" ht="26.1" customHeight="1">
      <c r="A132" s="98"/>
      <c r="B132" s="28" t="s">
        <v>222</v>
      </c>
      <c r="C132" s="29" t="s">
        <v>750</v>
      </c>
      <c r="D132" s="54"/>
      <c r="E132" s="52">
        <v>0.128</v>
      </c>
      <c r="F132" s="32">
        <v>5</v>
      </c>
      <c r="G132" s="24">
        <f t="shared" si="27"/>
        <v>0</v>
      </c>
      <c r="H132" s="45"/>
      <c r="I132" s="25">
        <f t="shared" si="28"/>
        <v>0</v>
      </c>
      <c r="J132" s="26" t="e">
        <f>#REF!*I132</f>
        <v>#REF!</v>
      </c>
      <c r="K132" s="27">
        <v>0</v>
      </c>
      <c r="L132" s="26" t="e">
        <f t="shared" si="29"/>
        <v>#REF!</v>
      </c>
      <c r="M132" s="73" t="s">
        <v>909</v>
      </c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</row>
    <row r="133" spans="1:47" ht="26.1" customHeight="1">
      <c r="A133" s="98"/>
      <c r="B133" s="28" t="s">
        <v>225</v>
      </c>
      <c r="C133" s="29" t="s">
        <v>751</v>
      </c>
      <c r="D133" s="54"/>
      <c r="E133" s="52">
        <v>0.20100000000000001</v>
      </c>
      <c r="F133" s="32">
        <v>3</v>
      </c>
      <c r="G133" s="24">
        <f t="shared" si="27"/>
        <v>0</v>
      </c>
      <c r="H133" s="45"/>
      <c r="I133" s="25">
        <f t="shared" si="28"/>
        <v>0</v>
      </c>
      <c r="J133" s="26" t="e">
        <f>#REF!*I133</f>
        <v>#REF!</v>
      </c>
      <c r="K133" s="27">
        <v>0</v>
      </c>
      <c r="L133" s="26" t="e">
        <f t="shared" si="29"/>
        <v>#REF!</v>
      </c>
      <c r="M133" s="73" t="s">
        <v>910</v>
      </c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</row>
    <row r="134" spans="1:47" ht="26.1" customHeight="1">
      <c r="A134" s="98"/>
      <c r="B134" s="28" t="s">
        <v>227</v>
      </c>
      <c r="C134" s="29" t="s">
        <v>752</v>
      </c>
      <c r="D134" s="54"/>
      <c r="E134" s="52">
        <v>0.30599999999999999</v>
      </c>
      <c r="F134" s="32">
        <v>2</v>
      </c>
      <c r="G134" s="24">
        <f t="shared" si="27"/>
        <v>0</v>
      </c>
      <c r="H134" s="45"/>
      <c r="I134" s="25">
        <f t="shared" si="28"/>
        <v>0</v>
      </c>
      <c r="J134" s="26" t="e">
        <f>#REF!*I134</f>
        <v>#REF!</v>
      </c>
      <c r="K134" s="27">
        <v>0</v>
      </c>
      <c r="L134" s="26" t="e">
        <f t="shared" si="29"/>
        <v>#REF!</v>
      </c>
      <c r="M134" s="73" t="s">
        <v>911</v>
      </c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</row>
    <row r="135" spans="1:47" ht="26.1" customHeight="1" thickBot="1">
      <c r="A135" s="99"/>
      <c r="B135" s="28" t="s">
        <v>228</v>
      </c>
      <c r="C135" s="29" t="s">
        <v>753</v>
      </c>
      <c r="D135" s="54"/>
      <c r="E135" s="52">
        <v>0.40400000000000003</v>
      </c>
      <c r="F135" s="32">
        <v>2</v>
      </c>
      <c r="G135" s="24">
        <f t="shared" si="27"/>
        <v>0</v>
      </c>
      <c r="H135" s="45"/>
      <c r="I135" s="25">
        <f t="shared" si="28"/>
        <v>0</v>
      </c>
      <c r="J135" s="26" t="e">
        <f>#REF!*I135</f>
        <v>#REF!</v>
      </c>
      <c r="K135" s="27">
        <v>0</v>
      </c>
      <c r="L135" s="26" t="e">
        <f t="shared" si="29"/>
        <v>#REF!</v>
      </c>
      <c r="M135" s="73" t="s">
        <v>912</v>
      </c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</row>
    <row r="136" spans="1:47" ht="41.1" customHeight="1">
      <c r="A136" s="79"/>
      <c r="B136" s="28">
        <v>20</v>
      </c>
      <c r="C136" s="29" t="s">
        <v>414</v>
      </c>
      <c r="D136" s="54"/>
      <c r="E136" s="30">
        <v>6.4000000000000001E-2</v>
      </c>
      <c r="F136" s="32">
        <v>2</v>
      </c>
      <c r="G136" s="24">
        <f t="shared" si="24"/>
        <v>0</v>
      </c>
      <c r="H136" s="45"/>
      <c r="I136" s="25">
        <f t="shared" si="25"/>
        <v>0</v>
      </c>
      <c r="J136" s="26" t="e">
        <f>#REF!*I136</f>
        <v>#REF!</v>
      </c>
      <c r="K136" s="27">
        <v>0</v>
      </c>
      <c r="L136" s="26" t="e">
        <f t="shared" si="26"/>
        <v>#REF!</v>
      </c>
      <c r="M136" s="73" t="s">
        <v>1219</v>
      </c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</row>
    <row r="137" spans="1:47" ht="41.1" customHeight="1">
      <c r="A137" s="80"/>
      <c r="B137" s="28">
        <v>25</v>
      </c>
      <c r="C137" s="29" t="s">
        <v>416</v>
      </c>
      <c r="D137" s="54"/>
      <c r="E137" s="30">
        <v>0.1</v>
      </c>
      <c r="F137" s="32">
        <v>2</v>
      </c>
      <c r="G137" s="24">
        <f t="shared" si="24"/>
        <v>0</v>
      </c>
      <c r="H137" s="45"/>
      <c r="I137" s="25">
        <f t="shared" si="25"/>
        <v>0</v>
      </c>
      <c r="J137" s="26" t="e">
        <f>#REF!*I137</f>
        <v>#REF!</v>
      </c>
      <c r="K137" s="27">
        <v>0</v>
      </c>
      <c r="L137" s="26" t="e">
        <f t="shared" si="26"/>
        <v>#REF!</v>
      </c>
      <c r="M137" s="73" t="s">
        <v>1220</v>
      </c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</row>
    <row r="138" spans="1:47" ht="41.1" customHeight="1">
      <c r="A138" s="80"/>
      <c r="B138" s="28">
        <v>32</v>
      </c>
      <c r="C138" s="29" t="s">
        <v>415</v>
      </c>
      <c r="D138" s="54"/>
      <c r="E138" s="30">
        <v>0.23300000000000001</v>
      </c>
      <c r="F138" s="32">
        <v>2</v>
      </c>
      <c r="G138" s="24">
        <f t="shared" si="24"/>
        <v>0</v>
      </c>
      <c r="H138" s="45"/>
      <c r="I138" s="25">
        <f t="shared" si="25"/>
        <v>0</v>
      </c>
      <c r="J138" s="26" t="e">
        <f>#REF!*I138</f>
        <v>#REF!</v>
      </c>
      <c r="K138" s="27">
        <v>0</v>
      </c>
      <c r="L138" s="26" t="e">
        <f t="shared" si="26"/>
        <v>#REF!</v>
      </c>
      <c r="M138" s="73" t="s">
        <v>1221</v>
      </c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</row>
    <row r="139" spans="1:47" ht="41.1" customHeight="1">
      <c r="A139" s="80"/>
      <c r="B139" s="28">
        <v>40</v>
      </c>
      <c r="C139" s="29" t="s">
        <v>85</v>
      </c>
      <c r="D139" s="54"/>
      <c r="E139" s="30">
        <v>0.28300000000000003</v>
      </c>
      <c r="F139" s="32">
        <v>1</v>
      </c>
      <c r="G139" s="24">
        <f t="shared" si="24"/>
        <v>0</v>
      </c>
      <c r="H139" s="45"/>
      <c r="I139" s="25">
        <f t="shared" si="25"/>
        <v>0</v>
      </c>
      <c r="J139" s="26" t="e">
        <f>#REF!*I139</f>
        <v>#REF!</v>
      </c>
      <c r="K139" s="27">
        <v>0</v>
      </c>
      <c r="L139" s="26" t="e">
        <f t="shared" si="26"/>
        <v>#REF!</v>
      </c>
      <c r="M139" s="73" t="s">
        <v>1222</v>
      </c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</row>
    <row r="140" spans="1:47" ht="41.1" customHeight="1">
      <c r="A140" s="80"/>
      <c r="B140" s="28">
        <v>50</v>
      </c>
      <c r="C140" s="29" t="s">
        <v>417</v>
      </c>
      <c r="D140" s="54"/>
      <c r="E140" s="30">
        <v>0.59</v>
      </c>
      <c r="F140" s="32">
        <v>1</v>
      </c>
      <c r="G140" s="24">
        <f t="shared" si="24"/>
        <v>0</v>
      </c>
      <c r="H140" s="45"/>
      <c r="I140" s="25">
        <f t="shared" si="25"/>
        <v>0</v>
      </c>
      <c r="J140" s="26" t="e">
        <f>#REF!*I140</f>
        <v>#REF!</v>
      </c>
      <c r="K140" s="27">
        <v>0</v>
      </c>
      <c r="L140" s="26" t="e">
        <f t="shared" si="26"/>
        <v>#REF!</v>
      </c>
      <c r="M140" s="73" t="s">
        <v>1223</v>
      </c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</row>
    <row r="141" spans="1:47" ht="41.1" customHeight="1">
      <c r="A141" s="80"/>
      <c r="B141" s="28">
        <v>63</v>
      </c>
      <c r="C141" s="29" t="s">
        <v>86</v>
      </c>
      <c r="D141" s="54"/>
      <c r="E141" s="30">
        <v>0.96599999999999997</v>
      </c>
      <c r="F141" s="32">
        <v>1</v>
      </c>
      <c r="G141" s="24">
        <f t="shared" si="24"/>
        <v>0</v>
      </c>
      <c r="H141" s="45"/>
      <c r="I141" s="25">
        <f t="shared" si="25"/>
        <v>0</v>
      </c>
      <c r="J141" s="26" t="e">
        <f>#REF!*I141</f>
        <v>#REF!</v>
      </c>
      <c r="K141" s="27">
        <v>0</v>
      </c>
      <c r="L141" s="26" t="e">
        <f t="shared" si="26"/>
        <v>#REF!</v>
      </c>
      <c r="M141" s="73" t="s">
        <v>1224</v>
      </c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</row>
    <row r="142" spans="1:47" ht="41.1" customHeight="1">
      <c r="A142" s="80"/>
      <c r="B142" s="28">
        <v>80</v>
      </c>
      <c r="C142" s="29" t="s">
        <v>87</v>
      </c>
      <c r="D142" s="54"/>
      <c r="E142" s="30">
        <v>1.492</v>
      </c>
      <c r="F142" s="32">
        <v>1</v>
      </c>
      <c r="G142" s="24">
        <f t="shared" si="24"/>
        <v>0</v>
      </c>
      <c r="H142" s="45"/>
      <c r="I142" s="25">
        <f t="shared" si="25"/>
        <v>0</v>
      </c>
      <c r="J142" s="26" t="e">
        <f>#REF!*I142</f>
        <v>#REF!</v>
      </c>
      <c r="K142" s="27">
        <v>0</v>
      </c>
      <c r="L142" s="26" t="e">
        <f t="shared" si="26"/>
        <v>#REF!</v>
      </c>
      <c r="M142" s="73" t="s">
        <v>1225</v>
      </c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</row>
    <row r="143" spans="1:47" ht="41.1" customHeight="1" thickBot="1">
      <c r="A143" s="91"/>
      <c r="B143" s="28">
        <v>110</v>
      </c>
      <c r="C143" s="29" t="s">
        <v>88</v>
      </c>
      <c r="D143" s="54"/>
      <c r="E143" s="30">
        <v>1.762</v>
      </c>
      <c r="F143" s="32">
        <v>1</v>
      </c>
      <c r="G143" s="24">
        <f t="shared" si="24"/>
        <v>0</v>
      </c>
      <c r="H143" s="45"/>
      <c r="I143" s="25">
        <f t="shared" si="25"/>
        <v>0</v>
      </c>
      <c r="J143" s="26" t="e">
        <f>#REF!*I143</f>
        <v>#REF!</v>
      </c>
      <c r="K143" s="27">
        <v>0</v>
      </c>
      <c r="L143" s="26" t="e">
        <f t="shared" si="26"/>
        <v>#REF!</v>
      </c>
      <c r="M143" s="73" t="s">
        <v>1226</v>
      </c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</row>
    <row r="144" spans="1:47" ht="36.950000000000003" customHeight="1" thickTop="1">
      <c r="A144" s="101"/>
      <c r="B144" s="28">
        <v>32</v>
      </c>
      <c r="C144" s="29" t="s">
        <v>418</v>
      </c>
      <c r="D144" s="54"/>
      <c r="E144" s="30">
        <v>0.23</v>
      </c>
      <c r="F144" s="32">
        <v>2</v>
      </c>
      <c r="G144" s="24">
        <f t="shared" si="24"/>
        <v>0</v>
      </c>
      <c r="H144" s="45"/>
      <c r="I144" s="25">
        <f t="shared" si="25"/>
        <v>0</v>
      </c>
      <c r="J144" s="26" t="e">
        <f>#REF!*I144</f>
        <v>#REF!</v>
      </c>
      <c r="K144" s="27">
        <v>0</v>
      </c>
      <c r="L144" s="26" t="e">
        <f t="shared" si="26"/>
        <v>#REF!</v>
      </c>
      <c r="M144" s="73" t="s">
        <v>1227</v>
      </c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</row>
    <row r="145" spans="1:228" ht="36.950000000000003" customHeight="1">
      <c r="A145" s="80"/>
      <c r="B145" s="28">
        <v>40</v>
      </c>
      <c r="C145" s="29" t="s">
        <v>89</v>
      </c>
      <c r="D145" s="54"/>
      <c r="E145" s="30">
        <v>0.28000000000000003</v>
      </c>
      <c r="F145" s="32">
        <v>1</v>
      </c>
      <c r="G145" s="24">
        <f t="shared" si="24"/>
        <v>0</v>
      </c>
      <c r="H145" s="45"/>
      <c r="I145" s="25">
        <f t="shared" si="25"/>
        <v>0</v>
      </c>
      <c r="J145" s="26" t="e">
        <f>#REF!*I145</f>
        <v>#REF!</v>
      </c>
      <c r="K145" s="27">
        <v>0</v>
      </c>
      <c r="L145" s="26" t="e">
        <f t="shared" si="26"/>
        <v>#REF!</v>
      </c>
      <c r="M145" s="73" t="s">
        <v>1228</v>
      </c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</row>
    <row r="146" spans="1:228" ht="36.950000000000003" customHeight="1">
      <c r="A146" s="80"/>
      <c r="B146" s="28">
        <v>50</v>
      </c>
      <c r="C146" s="29" t="s">
        <v>419</v>
      </c>
      <c r="D146" s="54"/>
      <c r="E146" s="30">
        <v>0.58599999999999997</v>
      </c>
      <c r="F146" s="32">
        <v>1</v>
      </c>
      <c r="G146" s="24">
        <f t="shared" si="24"/>
        <v>0</v>
      </c>
      <c r="H146" s="45"/>
      <c r="I146" s="25">
        <f t="shared" si="25"/>
        <v>0</v>
      </c>
      <c r="J146" s="26" t="e">
        <f>#REF!*I146</f>
        <v>#REF!</v>
      </c>
      <c r="K146" s="27">
        <v>0</v>
      </c>
      <c r="L146" s="26" t="e">
        <f t="shared" si="26"/>
        <v>#REF!</v>
      </c>
      <c r="M146" s="73" t="s">
        <v>1229</v>
      </c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</row>
    <row r="147" spans="1:228" ht="36.950000000000003" customHeight="1">
      <c r="A147" s="80"/>
      <c r="B147" s="28">
        <v>63</v>
      </c>
      <c r="C147" s="29" t="s">
        <v>90</v>
      </c>
      <c r="D147" s="54"/>
      <c r="E147" s="30">
        <v>0.96199999999999997</v>
      </c>
      <c r="F147" s="32">
        <v>1</v>
      </c>
      <c r="G147" s="24">
        <f t="shared" si="24"/>
        <v>0</v>
      </c>
      <c r="H147" s="45"/>
      <c r="I147" s="25">
        <f t="shared" si="25"/>
        <v>0</v>
      </c>
      <c r="J147" s="26" t="e">
        <f>#REF!*I147</f>
        <v>#REF!</v>
      </c>
      <c r="K147" s="27">
        <v>0</v>
      </c>
      <c r="L147" s="26" t="e">
        <f t="shared" si="26"/>
        <v>#REF!</v>
      </c>
      <c r="M147" s="73" t="s">
        <v>1230</v>
      </c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</row>
    <row r="148" spans="1:228" ht="36.950000000000003" customHeight="1" thickBot="1">
      <c r="A148" s="81"/>
      <c r="B148" s="28">
        <v>80</v>
      </c>
      <c r="C148" s="29" t="s">
        <v>91</v>
      </c>
      <c r="D148" s="54"/>
      <c r="E148" s="30">
        <v>1.4890000000000001</v>
      </c>
      <c r="F148" s="32">
        <v>1</v>
      </c>
      <c r="G148" s="24">
        <f t="shared" si="24"/>
        <v>0</v>
      </c>
      <c r="H148" s="45"/>
      <c r="I148" s="25">
        <f t="shared" si="25"/>
        <v>0</v>
      </c>
      <c r="J148" s="26" t="e">
        <f>#REF!*I148</f>
        <v>#REF!</v>
      </c>
      <c r="K148" s="27">
        <v>0</v>
      </c>
      <c r="L148" s="26" t="e">
        <f t="shared" si="26"/>
        <v>#REF!</v>
      </c>
      <c r="M148" s="73" t="s">
        <v>1231</v>
      </c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</row>
    <row r="149" spans="1:228" ht="26.1" customHeight="1">
      <c r="A149" s="79"/>
      <c r="B149" s="28">
        <v>20</v>
      </c>
      <c r="C149" s="29" t="s">
        <v>420</v>
      </c>
      <c r="D149" s="54"/>
      <c r="E149" s="30">
        <v>7.8E-2</v>
      </c>
      <c r="F149" s="32">
        <v>2</v>
      </c>
      <c r="G149" s="24">
        <f t="shared" si="24"/>
        <v>0</v>
      </c>
      <c r="H149" s="45"/>
      <c r="I149" s="25">
        <f t="shared" si="25"/>
        <v>0</v>
      </c>
      <c r="J149" s="26" t="e">
        <f>#REF!*I149</f>
        <v>#REF!</v>
      </c>
      <c r="K149" s="27">
        <v>0</v>
      </c>
      <c r="L149" s="26" t="e">
        <f t="shared" si="26"/>
        <v>#REF!</v>
      </c>
      <c r="M149" s="73" t="s">
        <v>913</v>
      </c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</row>
    <row r="150" spans="1:228" ht="26.1" customHeight="1">
      <c r="A150" s="80"/>
      <c r="B150" s="28">
        <v>25</v>
      </c>
      <c r="C150" s="29" t="s">
        <v>421</v>
      </c>
      <c r="D150" s="54"/>
      <c r="E150" s="30">
        <v>0.13400000000000001</v>
      </c>
      <c r="F150" s="32">
        <v>2</v>
      </c>
      <c r="G150" s="24">
        <f t="shared" si="24"/>
        <v>0</v>
      </c>
      <c r="H150" s="45"/>
      <c r="I150" s="25">
        <f t="shared" si="25"/>
        <v>0</v>
      </c>
      <c r="J150" s="26" t="e">
        <f>#REF!*I150</f>
        <v>#REF!</v>
      </c>
      <c r="K150" s="27">
        <v>0</v>
      </c>
      <c r="L150" s="26" t="e">
        <f t="shared" si="26"/>
        <v>#REF!</v>
      </c>
      <c r="M150" s="73" t="s">
        <v>914</v>
      </c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</row>
    <row r="151" spans="1:228" ht="26.1" customHeight="1">
      <c r="A151" s="80"/>
      <c r="B151" s="28">
        <v>32</v>
      </c>
      <c r="C151" s="29" t="s">
        <v>422</v>
      </c>
      <c r="D151" s="54"/>
      <c r="E151" s="30">
        <v>0.27500000000000002</v>
      </c>
      <c r="F151" s="32">
        <v>2</v>
      </c>
      <c r="G151" s="24">
        <f t="shared" si="24"/>
        <v>0</v>
      </c>
      <c r="H151" s="45"/>
      <c r="I151" s="25">
        <f t="shared" si="25"/>
        <v>0</v>
      </c>
      <c r="J151" s="26" t="e">
        <f>#REF!*I151</f>
        <v>#REF!</v>
      </c>
      <c r="K151" s="27">
        <v>0</v>
      </c>
      <c r="L151" s="26" t="e">
        <f t="shared" si="26"/>
        <v>#REF!</v>
      </c>
      <c r="M151" s="73" t="s">
        <v>915</v>
      </c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</row>
    <row r="152" spans="1:228" ht="26.1" customHeight="1">
      <c r="A152" s="80"/>
      <c r="B152" s="28">
        <v>40</v>
      </c>
      <c r="C152" s="29" t="s">
        <v>92</v>
      </c>
      <c r="D152" s="54"/>
      <c r="E152" s="30">
        <v>0.32600000000000001</v>
      </c>
      <c r="F152" s="32">
        <v>1</v>
      </c>
      <c r="G152" s="24">
        <f t="shared" si="24"/>
        <v>0</v>
      </c>
      <c r="H152" s="45"/>
      <c r="I152" s="25">
        <f t="shared" si="25"/>
        <v>0</v>
      </c>
      <c r="J152" s="26" t="e">
        <f>#REF!*I152</f>
        <v>#REF!</v>
      </c>
      <c r="K152" s="27">
        <v>0</v>
      </c>
      <c r="L152" s="26" t="e">
        <f t="shared" si="26"/>
        <v>#REF!</v>
      </c>
      <c r="M152" s="73" t="s">
        <v>916</v>
      </c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</row>
    <row r="153" spans="1:228" ht="26.1" customHeight="1">
      <c r="A153" s="80"/>
      <c r="B153" s="28">
        <v>50</v>
      </c>
      <c r="C153" s="29" t="s">
        <v>423</v>
      </c>
      <c r="D153" s="54"/>
      <c r="E153" s="30">
        <v>0.748</v>
      </c>
      <c r="F153" s="32">
        <v>1</v>
      </c>
      <c r="G153" s="24">
        <f t="shared" si="24"/>
        <v>0</v>
      </c>
      <c r="H153" s="45"/>
      <c r="I153" s="25">
        <f t="shared" si="25"/>
        <v>0</v>
      </c>
      <c r="J153" s="26" t="e">
        <f>#REF!*I153</f>
        <v>#REF!</v>
      </c>
      <c r="K153" s="27">
        <v>0</v>
      </c>
      <c r="L153" s="26" t="e">
        <f t="shared" si="26"/>
        <v>#REF!</v>
      </c>
      <c r="M153" s="73" t="s">
        <v>917</v>
      </c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</row>
    <row r="154" spans="1:228" ht="26.1" customHeight="1">
      <c r="A154" s="80"/>
      <c r="B154" s="28">
        <v>63</v>
      </c>
      <c r="C154" s="29" t="s">
        <v>93</v>
      </c>
      <c r="D154" s="54"/>
      <c r="E154" s="30">
        <v>1.0329999999999999</v>
      </c>
      <c r="F154" s="32">
        <v>1</v>
      </c>
      <c r="G154" s="24">
        <f t="shared" ref="G154:G189" si="30">E154*I154</f>
        <v>0</v>
      </c>
      <c r="H154" s="45"/>
      <c r="I154" s="25">
        <f t="shared" ref="I154:I189" si="31">CEILING(H154,F154)</f>
        <v>0</v>
      </c>
      <c r="J154" s="26" t="e">
        <f>#REF!*I154</f>
        <v>#REF!</v>
      </c>
      <c r="K154" s="27">
        <v>0</v>
      </c>
      <c r="L154" s="26" t="e">
        <f t="shared" ref="L154:L189" si="32">J154-(J154*$K154)</f>
        <v>#REF!</v>
      </c>
      <c r="M154" s="73" t="s">
        <v>918</v>
      </c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</row>
    <row r="155" spans="1:228" ht="26.1" customHeight="1">
      <c r="A155" s="80"/>
      <c r="B155" s="28">
        <v>80</v>
      </c>
      <c r="C155" s="29" t="s">
        <v>94</v>
      </c>
      <c r="D155" s="54"/>
      <c r="E155" s="30">
        <v>1.77</v>
      </c>
      <c r="F155" s="32">
        <v>1</v>
      </c>
      <c r="G155" s="24">
        <f t="shared" si="30"/>
        <v>0</v>
      </c>
      <c r="H155" s="45"/>
      <c r="I155" s="25">
        <f t="shared" si="31"/>
        <v>0</v>
      </c>
      <c r="J155" s="26" t="e">
        <f>#REF!*I155</f>
        <v>#REF!</v>
      </c>
      <c r="K155" s="27">
        <v>0</v>
      </c>
      <c r="L155" s="26" t="e">
        <f t="shared" si="32"/>
        <v>#REF!</v>
      </c>
      <c r="M155" s="73" t="s">
        <v>919</v>
      </c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</row>
    <row r="156" spans="1:228" ht="26.1" customHeight="1" thickBot="1">
      <c r="A156" s="81"/>
      <c r="B156" s="28">
        <v>110</v>
      </c>
      <c r="C156" s="29" t="s">
        <v>95</v>
      </c>
      <c r="D156" s="54"/>
      <c r="E156" s="30">
        <v>2.19</v>
      </c>
      <c r="F156" s="32">
        <v>1</v>
      </c>
      <c r="G156" s="24">
        <f t="shared" si="30"/>
        <v>0</v>
      </c>
      <c r="H156" s="45"/>
      <c r="I156" s="25">
        <f t="shared" si="31"/>
        <v>0</v>
      </c>
      <c r="J156" s="26" t="e">
        <f>#REF!*I156</f>
        <v>#REF!</v>
      </c>
      <c r="K156" s="27">
        <v>0</v>
      </c>
      <c r="L156" s="26" t="e">
        <f t="shared" si="32"/>
        <v>#REF!</v>
      </c>
      <c r="M156" s="73" t="s">
        <v>920</v>
      </c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</row>
    <row r="157" spans="1:228" s="8" customFormat="1" ht="27.95" customHeight="1">
      <c r="A157" s="79"/>
      <c r="B157" s="28">
        <v>20</v>
      </c>
      <c r="C157" s="29" t="s">
        <v>406</v>
      </c>
      <c r="D157" s="54"/>
      <c r="E157" s="30">
        <v>0.122</v>
      </c>
      <c r="F157" s="32">
        <v>2</v>
      </c>
      <c r="G157" s="24">
        <f t="shared" si="30"/>
        <v>0</v>
      </c>
      <c r="H157" s="45"/>
      <c r="I157" s="25">
        <f t="shared" si="31"/>
        <v>0</v>
      </c>
      <c r="J157" s="26" t="e">
        <f>#REF!*I157</f>
        <v>#REF!</v>
      </c>
      <c r="K157" s="27">
        <v>0</v>
      </c>
      <c r="L157" s="26" t="e">
        <f t="shared" si="32"/>
        <v>#REF!</v>
      </c>
      <c r="M157" s="73" t="s">
        <v>921</v>
      </c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  <c r="DP157" s="4"/>
      <c r="DQ157" s="4"/>
      <c r="DR157" s="4"/>
      <c r="DS157" s="4"/>
      <c r="DT157" s="4"/>
      <c r="DU157" s="4"/>
      <c r="DV157" s="4"/>
      <c r="DW157" s="4"/>
      <c r="DX157" s="4"/>
      <c r="DY157" s="4"/>
      <c r="DZ157" s="4"/>
      <c r="EA157" s="4"/>
      <c r="EB157" s="4"/>
      <c r="EC157" s="4"/>
      <c r="ED157" s="4"/>
      <c r="EE157" s="4"/>
      <c r="EF157" s="4"/>
      <c r="EG157" s="4"/>
      <c r="EH157" s="4"/>
      <c r="EI157" s="4"/>
      <c r="EJ157" s="4"/>
      <c r="EK157" s="4"/>
      <c r="EL157" s="4"/>
      <c r="EM157" s="4"/>
      <c r="EN157" s="4"/>
      <c r="EO157" s="4"/>
      <c r="EP157" s="4"/>
      <c r="EQ157" s="4"/>
      <c r="ER157" s="4"/>
      <c r="ES157" s="4"/>
      <c r="ET157" s="4"/>
      <c r="EU157" s="4"/>
      <c r="EV157" s="4"/>
      <c r="EW157" s="4"/>
      <c r="EX157" s="4"/>
      <c r="EY157" s="4"/>
      <c r="EZ157" s="4"/>
      <c r="FA157" s="4"/>
      <c r="FB157" s="4"/>
      <c r="FC157" s="4"/>
      <c r="FD157" s="4"/>
      <c r="FE157" s="4"/>
      <c r="FF157" s="4"/>
      <c r="FG157" s="4"/>
      <c r="FH157" s="4"/>
      <c r="FI157" s="4"/>
      <c r="FJ157" s="4"/>
      <c r="FK157" s="4"/>
      <c r="FL157" s="4"/>
      <c r="FM157" s="4"/>
      <c r="FN157" s="4"/>
      <c r="FO157" s="4"/>
      <c r="FP157" s="4"/>
      <c r="FQ157" s="4"/>
      <c r="FR157" s="4"/>
      <c r="FS157" s="4"/>
      <c r="FT157" s="4"/>
      <c r="FU157" s="4"/>
      <c r="FV157" s="4"/>
      <c r="FW157" s="4"/>
      <c r="FX157" s="4"/>
      <c r="FY157" s="4"/>
      <c r="FZ157" s="4"/>
      <c r="GA157" s="4"/>
      <c r="GB157" s="4"/>
      <c r="GC157" s="4"/>
      <c r="GD157" s="4"/>
      <c r="GE157" s="4"/>
      <c r="GF157" s="4"/>
      <c r="GG157" s="4"/>
      <c r="GH157" s="4"/>
      <c r="GI157" s="4"/>
      <c r="GJ157" s="4"/>
      <c r="GK157" s="4"/>
      <c r="GL157" s="4"/>
      <c r="GM157" s="4"/>
      <c r="GN157" s="4"/>
      <c r="GO157" s="4"/>
      <c r="GP157" s="4"/>
      <c r="GQ157" s="4"/>
      <c r="GR157" s="4"/>
      <c r="GS157" s="4"/>
      <c r="GT157" s="4"/>
      <c r="GU157" s="4"/>
      <c r="GV157" s="4"/>
      <c r="GW157" s="4"/>
      <c r="GX157" s="4"/>
      <c r="GY157" s="4"/>
      <c r="GZ157" s="4"/>
      <c r="HA157" s="4"/>
      <c r="HB157" s="4"/>
      <c r="HC157" s="4"/>
      <c r="HD157" s="4"/>
      <c r="HE157" s="4"/>
      <c r="HF157" s="4"/>
      <c r="HG157" s="4"/>
      <c r="HH157" s="4"/>
      <c r="HI157" s="4"/>
      <c r="HJ157" s="4"/>
      <c r="HK157" s="4"/>
      <c r="HL157" s="4"/>
      <c r="HM157" s="4"/>
      <c r="HN157" s="4"/>
      <c r="HO157" s="4"/>
      <c r="HP157" s="4"/>
      <c r="HQ157" s="4"/>
      <c r="HR157" s="4"/>
      <c r="HS157" s="4"/>
      <c r="HT157" s="4"/>
    </row>
    <row r="158" spans="1:228" s="8" customFormat="1" ht="27.95" customHeight="1">
      <c r="A158" s="80"/>
      <c r="B158" s="28">
        <v>25</v>
      </c>
      <c r="C158" s="29" t="s">
        <v>407</v>
      </c>
      <c r="D158" s="54"/>
      <c r="E158" s="30">
        <v>0.14200000000000002</v>
      </c>
      <c r="F158" s="32">
        <v>2</v>
      </c>
      <c r="G158" s="24">
        <f t="shared" si="30"/>
        <v>0</v>
      </c>
      <c r="H158" s="45"/>
      <c r="I158" s="25">
        <f t="shared" si="31"/>
        <v>0</v>
      </c>
      <c r="J158" s="26" t="e">
        <f>#REF!*I158</f>
        <v>#REF!</v>
      </c>
      <c r="K158" s="27">
        <v>0</v>
      </c>
      <c r="L158" s="26" t="e">
        <f t="shared" si="32"/>
        <v>#REF!</v>
      </c>
      <c r="M158" s="73" t="s">
        <v>922</v>
      </c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  <c r="DP158" s="4"/>
      <c r="DQ158" s="4"/>
      <c r="DR158" s="4"/>
      <c r="DS158" s="4"/>
      <c r="DT158" s="4"/>
      <c r="DU158" s="4"/>
      <c r="DV158" s="4"/>
      <c r="DW158" s="4"/>
      <c r="DX158" s="4"/>
      <c r="DY158" s="4"/>
      <c r="DZ158" s="4"/>
      <c r="EA158" s="4"/>
      <c r="EB158" s="4"/>
      <c r="EC158" s="4"/>
      <c r="ED158" s="4"/>
      <c r="EE158" s="4"/>
      <c r="EF158" s="4"/>
      <c r="EG158" s="4"/>
      <c r="EH158" s="4"/>
      <c r="EI158" s="4"/>
      <c r="EJ158" s="4"/>
      <c r="EK158" s="4"/>
      <c r="EL158" s="4"/>
      <c r="EM158" s="4"/>
      <c r="EN158" s="4"/>
      <c r="EO158" s="4"/>
      <c r="EP158" s="4"/>
      <c r="EQ158" s="4"/>
      <c r="ER158" s="4"/>
      <c r="ES158" s="4"/>
      <c r="ET158" s="4"/>
      <c r="EU158" s="4"/>
      <c r="EV158" s="4"/>
      <c r="EW158" s="4"/>
      <c r="EX158" s="4"/>
      <c r="EY158" s="4"/>
      <c r="EZ158" s="4"/>
      <c r="FA158" s="4"/>
      <c r="FB158" s="4"/>
      <c r="FC158" s="4"/>
      <c r="FD158" s="4"/>
      <c r="FE158" s="4"/>
      <c r="FF158" s="4"/>
      <c r="FG158" s="4"/>
      <c r="FH158" s="4"/>
      <c r="FI158" s="4"/>
      <c r="FJ158" s="4"/>
      <c r="FK158" s="4"/>
      <c r="FL158" s="4"/>
      <c r="FM158" s="4"/>
      <c r="FN158" s="4"/>
      <c r="FO158" s="4"/>
      <c r="FP158" s="4"/>
      <c r="FQ158" s="4"/>
      <c r="FR158" s="4"/>
      <c r="FS158" s="4"/>
      <c r="FT158" s="4"/>
      <c r="FU158" s="4"/>
      <c r="FV158" s="4"/>
      <c r="FW158" s="4"/>
      <c r="FX158" s="4"/>
      <c r="FY158" s="4"/>
      <c r="FZ158" s="4"/>
      <c r="GA158" s="4"/>
      <c r="GB158" s="4"/>
      <c r="GC158" s="4"/>
      <c r="GD158" s="4"/>
      <c r="GE158" s="4"/>
      <c r="GF158" s="4"/>
      <c r="GG158" s="4"/>
      <c r="GH158" s="4"/>
      <c r="GI158" s="4"/>
      <c r="GJ158" s="4"/>
      <c r="GK158" s="4"/>
      <c r="GL158" s="4"/>
      <c r="GM158" s="4"/>
      <c r="GN158" s="4"/>
      <c r="GO158" s="4"/>
      <c r="GP158" s="4"/>
      <c r="GQ158" s="4"/>
      <c r="GR158" s="4"/>
      <c r="GS158" s="4"/>
      <c r="GT158" s="4"/>
      <c r="GU158" s="4"/>
      <c r="GV158" s="4"/>
      <c r="GW158" s="4"/>
      <c r="GX158" s="4"/>
      <c r="GY158" s="4"/>
      <c r="GZ158" s="4"/>
      <c r="HA158" s="4"/>
      <c r="HB158" s="4"/>
      <c r="HC158" s="4"/>
      <c r="HD158" s="4"/>
      <c r="HE158" s="4"/>
      <c r="HF158" s="4"/>
      <c r="HG158" s="4"/>
      <c r="HH158" s="4"/>
      <c r="HI158" s="4"/>
      <c r="HJ158" s="4"/>
      <c r="HK158" s="4"/>
      <c r="HL158" s="4"/>
      <c r="HM158" s="4"/>
      <c r="HN158" s="4"/>
      <c r="HO158" s="4"/>
      <c r="HP158" s="4"/>
      <c r="HQ158" s="4"/>
      <c r="HR158" s="4"/>
      <c r="HS158" s="4"/>
      <c r="HT158" s="4"/>
    </row>
    <row r="159" spans="1:228" s="8" customFormat="1" ht="27.95" customHeight="1">
      <c r="A159" s="80"/>
      <c r="B159" s="28">
        <v>32</v>
      </c>
      <c r="C159" s="29" t="s">
        <v>408</v>
      </c>
      <c r="D159" s="54"/>
      <c r="E159" s="30">
        <v>0.32</v>
      </c>
      <c r="F159" s="32">
        <v>2</v>
      </c>
      <c r="G159" s="24">
        <f t="shared" si="30"/>
        <v>0</v>
      </c>
      <c r="H159" s="45"/>
      <c r="I159" s="25">
        <f t="shared" si="31"/>
        <v>0</v>
      </c>
      <c r="J159" s="26" t="e">
        <f>#REF!*I159</f>
        <v>#REF!</v>
      </c>
      <c r="K159" s="27">
        <v>0</v>
      </c>
      <c r="L159" s="26" t="e">
        <f t="shared" si="32"/>
        <v>#REF!</v>
      </c>
      <c r="M159" s="73" t="s">
        <v>923</v>
      </c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4"/>
      <c r="DT159" s="4"/>
      <c r="DU159" s="4"/>
      <c r="DV159" s="4"/>
      <c r="DW159" s="4"/>
      <c r="DX159" s="4"/>
      <c r="DY159" s="4"/>
      <c r="DZ159" s="4"/>
      <c r="EA159" s="4"/>
      <c r="EB159" s="4"/>
      <c r="EC159" s="4"/>
      <c r="ED159" s="4"/>
      <c r="EE159" s="4"/>
      <c r="EF159" s="4"/>
      <c r="EG159" s="4"/>
      <c r="EH159" s="4"/>
      <c r="EI159" s="4"/>
      <c r="EJ159" s="4"/>
      <c r="EK159" s="4"/>
      <c r="EL159" s="4"/>
      <c r="EM159" s="4"/>
      <c r="EN159" s="4"/>
      <c r="EO159" s="4"/>
      <c r="EP159" s="4"/>
      <c r="EQ159" s="4"/>
      <c r="ER159" s="4"/>
      <c r="ES159" s="4"/>
      <c r="ET159" s="4"/>
      <c r="EU159" s="4"/>
      <c r="EV159" s="4"/>
      <c r="EW159" s="4"/>
      <c r="EX159" s="4"/>
      <c r="EY159" s="4"/>
      <c r="EZ159" s="4"/>
      <c r="FA159" s="4"/>
      <c r="FB159" s="4"/>
      <c r="FC159" s="4"/>
      <c r="FD159" s="4"/>
      <c r="FE159" s="4"/>
      <c r="FF159" s="4"/>
      <c r="FG159" s="4"/>
      <c r="FH159" s="4"/>
      <c r="FI159" s="4"/>
      <c r="FJ159" s="4"/>
      <c r="FK159" s="4"/>
      <c r="FL159" s="4"/>
      <c r="FM159" s="4"/>
      <c r="FN159" s="4"/>
      <c r="FO159" s="4"/>
      <c r="FP159" s="4"/>
      <c r="FQ159" s="4"/>
      <c r="FR159" s="4"/>
      <c r="FS159" s="4"/>
      <c r="FT159" s="4"/>
      <c r="FU159" s="4"/>
      <c r="FV159" s="4"/>
      <c r="FW159" s="4"/>
      <c r="FX159" s="4"/>
      <c r="FY159" s="4"/>
      <c r="FZ159" s="4"/>
      <c r="GA159" s="4"/>
      <c r="GB159" s="4"/>
      <c r="GC159" s="4"/>
      <c r="GD159" s="4"/>
      <c r="GE159" s="4"/>
      <c r="GF159" s="4"/>
      <c r="GG159" s="4"/>
      <c r="GH159" s="4"/>
      <c r="GI159" s="4"/>
      <c r="GJ159" s="4"/>
      <c r="GK159" s="4"/>
      <c r="GL159" s="4"/>
      <c r="GM159" s="4"/>
      <c r="GN159" s="4"/>
      <c r="GO159" s="4"/>
      <c r="GP159" s="4"/>
      <c r="GQ159" s="4"/>
      <c r="GR159" s="4"/>
      <c r="GS159" s="4"/>
      <c r="GT159" s="4"/>
      <c r="GU159" s="4"/>
      <c r="GV159" s="4"/>
      <c r="GW159" s="4"/>
      <c r="GX159" s="4"/>
      <c r="GY159" s="4"/>
      <c r="GZ159" s="4"/>
      <c r="HA159" s="4"/>
      <c r="HB159" s="4"/>
      <c r="HC159" s="4"/>
      <c r="HD159" s="4"/>
      <c r="HE159" s="4"/>
      <c r="HF159" s="4"/>
      <c r="HG159" s="4"/>
      <c r="HH159" s="4"/>
      <c r="HI159" s="4"/>
      <c r="HJ159" s="4"/>
      <c r="HK159" s="4"/>
      <c r="HL159" s="4"/>
      <c r="HM159" s="4"/>
      <c r="HN159" s="4"/>
      <c r="HO159" s="4"/>
      <c r="HP159" s="4"/>
      <c r="HQ159" s="4"/>
      <c r="HR159" s="4"/>
      <c r="HS159" s="4"/>
      <c r="HT159" s="4"/>
    </row>
    <row r="160" spans="1:228" s="8" customFormat="1" ht="27.95" customHeight="1">
      <c r="A160" s="80"/>
      <c r="B160" s="28">
        <v>40</v>
      </c>
      <c r="C160" s="29" t="s">
        <v>96</v>
      </c>
      <c r="D160" s="54"/>
      <c r="E160" s="30">
        <v>0.42499999999999999</v>
      </c>
      <c r="F160" s="32">
        <v>1</v>
      </c>
      <c r="G160" s="24">
        <f t="shared" si="30"/>
        <v>0</v>
      </c>
      <c r="H160" s="45"/>
      <c r="I160" s="25">
        <f t="shared" si="31"/>
        <v>0</v>
      </c>
      <c r="J160" s="26" t="e">
        <f>#REF!*I160</f>
        <v>#REF!</v>
      </c>
      <c r="K160" s="27">
        <v>0</v>
      </c>
      <c r="L160" s="26" t="e">
        <f t="shared" si="32"/>
        <v>#REF!</v>
      </c>
      <c r="M160" s="73" t="s">
        <v>924</v>
      </c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  <c r="DP160" s="4"/>
      <c r="DQ160" s="4"/>
      <c r="DR160" s="4"/>
      <c r="DS160" s="4"/>
      <c r="DT160" s="4"/>
      <c r="DU160" s="4"/>
      <c r="DV160" s="4"/>
      <c r="DW160" s="4"/>
      <c r="DX160" s="4"/>
      <c r="DY160" s="4"/>
      <c r="DZ160" s="4"/>
      <c r="EA160" s="4"/>
      <c r="EB160" s="4"/>
      <c r="EC160" s="4"/>
      <c r="ED160" s="4"/>
      <c r="EE160" s="4"/>
      <c r="EF160" s="4"/>
      <c r="EG160" s="4"/>
      <c r="EH160" s="4"/>
      <c r="EI160" s="4"/>
      <c r="EJ160" s="4"/>
      <c r="EK160" s="4"/>
      <c r="EL160" s="4"/>
      <c r="EM160" s="4"/>
      <c r="EN160" s="4"/>
      <c r="EO160" s="4"/>
      <c r="EP160" s="4"/>
      <c r="EQ160" s="4"/>
      <c r="ER160" s="4"/>
      <c r="ES160" s="4"/>
      <c r="ET160" s="4"/>
      <c r="EU160" s="4"/>
      <c r="EV160" s="4"/>
      <c r="EW160" s="4"/>
      <c r="EX160" s="4"/>
      <c r="EY160" s="4"/>
      <c r="EZ160" s="4"/>
      <c r="FA160" s="4"/>
      <c r="FB160" s="4"/>
      <c r="FC160" s="4"/>
      <c r="FD160" s="4"/>
      <c r="FE160" s="4"/>
      <c r="FF160" s="4"/>
      <c r="FG160" s="4"/>
      <c r="FH160" s="4"/>
      <c r="FI160" s="4"/>
      <c r="FJ160" s="4"/>
      <c r="FK160" s="4"/>
      <c r="FL160" s="4"/>
      <c r="FM160" s="4"/>
      <c r="FN160" s="4"/>
      <c r="FO160" s="4"/>
      <c r="FP160" s="4"/>
      <c r="FQ160" s="4"/>
      <c r="FR160" s="4"/>
      <c r="FS160" s="4"/>
      <c r="FT160" s="4"/>
      <c r="FU160" s="4"/>
      <c r="FV160" s="4"/>
      <c r="FW160" s="4"/>
      <c r="FX160" s="4"/>
      <c r="FY160" s="4"/>
      <c r="FZ160" s="4"/>
      <c r="GA160" s="4"/>
      <c r="GB160" s="4"/>
      <c r="GC160" s="4"/>
      <c r="GD160" s="4"/>
      <c r="GE160" s="4"/>
      <c r="GF160" s="4"/>
      <c r="GG160" s="4"/>
      <c r="GH160" s="4"/>
      <c r="GI160" s="4"/>
      <c r="GJ160" s="4"/>
      <c r="GK160" s="4"/>
      <c r="GL160" s="4"/>
      <c r="GM160" s="4"/>
      <c r="GN160" s="4"/>
      <c r="GO160" s="4"/>
      <c r="GP160" s="4"/>
      <c r="GQ160" s="4"/>
      <c r="GR160" s="4"/>
      <c r="GS160" s="4"/>
      <c r="GT160" s="4"/>
      <c r="GU160" s="4"/>
      <c r="GV160" s="4"/>
      <c r="GW160" s="4"/>
      <c r="GX160" s="4"/>
      <c r="GY160" s="4"/>
      <c r="GZ160" s="4"/>
      <c r="HA160" s="4"/>
      <c r="HB160" s="4"/>
      <c r="HC160" s="4"/>
      <c r="HD160" s="4"/>
      <c r="HE160" s="4"/>
      <c r="HF160" s="4"/>
      <c r="HG160" s="4"/>
      <c r="HH160" s="4"/>
      <c r="HI160" s="4"/>
      <c r="HJ160" s="4"/>
      <c r="HK160" s="4"/>
      <c r="HL160" s="4"/>
      <c r="HM160" s="4"/>
      <c r="HN160" s="4"/>
      <c r="HO160" s="4"/>
      <c r="HP160" s="4"/>
      <c r="HQ160" s="4"/>
      <c r="HR160" s="4"/>
      <c r="HS160" s="4"/>
      <c r="HT160" s="4"/>
    </row>
    <row r="161" spans="1:228" s="8" customFormat="1" ht="27.95" customHeight="1">
      <c r="A161" s="80"/>
      <c r="B161" s="28">
        <v>50</v>
      </c>
      <c r="C161" s="29" t="s">
        <v>409</v>
      </c>
      <c r="D161" s="54"/>
      <c r="E161" s="30">
        <v>0.97699999999999998</v>
      </c>
      <c r="F161" s="32">
        <v>1</v>
      </c>
      <c r="G161" s="24">
        <f t="shared" si="30"/>
        <v>0</v>
      </c>
      <c r="H161" s="45"/>
      <c r="I161" s="25">
        <f t="shared" si="31"/>
        <v>0</v>
      </c>
      <c r="J161" s="26" t="e">
        <f>#REF!*I161</f>
        <v>#REF!</v>
      </c>
      <c r="K161" s="27">
        <v>0</v>
      </c>
      <c r="L161" s="26" t="e">
        <f t="shared" si="32"/>
        <v>#REF!</v>
      </c>
      <c r="M161" s="73" t="s">
        <v>925</v>
      </c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  <c r="DP161" s="4"/>
      <c r="DQ161" s="4"/>
      <c r="DR161" s="4"/>
      <c r="DS161" s="4"/>
      <c r="DT161" s="4"/>
      <c r="DU161" s="4"/>
      <c r="DV161" s="4"/>
      <c r="DW161" s="4"/>
      <c r="DX161" s="4"/>
      <c r="DY161" s="4"/>
      <c r="DZ161" s="4"/>
      <c r="EA161" s="4"/>
      <c r="EB161" s="4"/>
      <c r="EC161" s="4"/>
      <c r="ED161" s="4"/>
      <c r="EE161" s="4"/>
      <c r="EF161" s="4"/>
      <c r="EG161" s="4"/>
      <c r="EH161" s="4"/>
      <c r="EI161" s="4"/>
      <c r="EJ161" s="4"/>
      <c r="EK161" s="4"/>
      <c r="EL161" s="4"/>
      <c r="EM161" s="4"/>
      <c r="EN161" s="4"/>
      <c r="EO161" s="4"/>
      <c r="EP161" s="4"/>
      <c r="EQ161" s="4"/>
      <c r="ER161" s="4"/>
      <c r="ES161" s="4"/>
      <c r="ET161" s="4"/>
      <c r="EU161" s="4"/>
      <c r="EV161" s="4"/>
      <c r="EW161" s="4"/>
      <c r="EX161" s="4"/>
      <c r="EY161" s="4"/>
      <c r="EZ161" s="4"/>
      <c r="FA161" s="4"/>
      <c r="FB161" s="4"/>
      <c r="FC161" s="4"/>
      <c r="FD161" s="4"/>
      <c r="FE161" s="4"/>
      <c r="FF161" s="4"/>
      <c r="FG161" s="4"/>
      <c r="FH161" s="4"/>
      <c r="FI161" s="4"/>
      <c r="FJ161" s="4"/>
      <c r="FK161" s="4"/>
      <c r="FL161" s="4"/>
      <c r="FM161" s="4"/>
      <c r="FN161" s="4"/>
      <c r="FO161" s="4"/>
      <c r="FP161" s="4"/>
      <c r="FQ161" s="4"/>
      <c r="FR161" s="4"/>
      <c r="FS161" s="4"/>
      <c r="FT161" s="4"/>
      <c r="FU161" s="4"/>
      <c r="FV161" s="4"/>
      <c r="FW161" s="4"/>
      <c r="FX161" s="4"/>
      <c r="FY161" s="4"/>
      <c r="FZ161" s="4"/>
      <c r="GA161" s="4"/>
      <c r="GB161" s="4"/>
      <c r="GC161" s="4"/>
      <c r="GD161" s="4"/>
      <c r="GE161" s="4"/>
      <c r="GF161" s="4"/>
      <c r="GG161" s="4"/>
      <c r="GH161" s="4"/>
      <c r="GI161" s="4"/>
      <c r="GJ161" s="4"/>
      <c r="GK161" s="4"/>
      <c r="GL161" s="4"/>
      <c r="GM161" s="4"/>
      <c r="GN161" s="4"/>
      <c r="GO161" s="4"/>
      <c r="GP161" s="4"/>
      <c r="GQ161" s="4"/>
      <c r="GR161" s="4"/>
      <c r="GS161" s="4"/>
      <c r="GT161" s="4"/>
      <c r="GU161" s="4"/>
      <c r="GV161" s="4"/>
      <c r="GW161" s="4"/>
      <c r="GX161" s="4"/>
      <c r="GY161" s="4"/>
      <c r="GZ161" s="4"/>
      <c r="HA161" s="4"/>
      <c r="HB161" s="4"/>
      <c r="HC161" s="4"/>
      <c r="HD161" s="4"/>
      <c r="HE161" s="4"/>
      <c r="HF161" s="4"/>
      <c r="HG161" s="4"/>
      <c r="HH161" s="4"/>
      <c r="HI161" s="4"/>
      <c r="HJ161" s="4"/>
      <c r="HK161" s="4"/>
      <c r="HL161" s="4"/>
      <c r="HM161" s="4"/>
      <c r="HN161" s="4"/>
      <c r="HO161" s="4"/>
      <c r="HP161" s="4"/>
      <c r="HQ161" s="4"/>
      <c r="HR161" s="4"/>
      <c r="HS161" s="4"/>
      <c r="HT161" s="4"/>
    </row>
    <row r="162" spans="1:228" s="8" customFormat="1" ht="27.95" customHeight="1">
      <c r="A162" s="80"/>
      <c r="B162" s="28">
        <v>63</v>
      </c>
      <c r="C162" s="29" t="s">
        <v>97</v>
      </c>
      <c r="D162" s="54"/>
      <c r="E162" s="30">
        <v>1.1679999999999999</v>
      </c>
      <c r="F162" s="32">
        <v>1</v>
      </c>
      <c r="G162" s="24">
        <f t="shared" si="30"/>
        <v>0</v>
      </c>
      <c r="H162" s="45"/>
      <c r="I162" s="25">
        <f t="shared" si="31"/>
        <v>0</v>
      </c>
      <c r="J162" s="26" t="e">
        <f>#REF!*I162</f>
        <v>#REF!</v>
      </c>
      <c r="K162" s="27">
        <v>0</v>
      </c>
      <c r="L162" s="26" t="e">
        <f t="shared" si="32"/>
        <v>#REF!</v>
      </c>
      <c r="M162" s="73" t="s">
        <v>926</v>
      </c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  <c r="DP162" s="4"/>
      <c r="DQ162" s="4"/>
      <c r="DR162" s="4"/>
      <c r="DS162" s="4"/>
      <c r="DT162" s="4"/>
      <c r="DU162" s="4"/>
      <c r="DV162" s="4"/>
      <c r="DW162" s="4"/>
      <c r="DX162" s="4"/>
      <c r="DY162" s="4"/>
      <c r="DZ162" s="4"/>
      <c r="EA162" s="4"/>
      <c r="EB162" s="4"/>
      <c r="EC162" s="4"/>
      <c r="ED162" s="4"/>
      <c r="EE162" s="4"/>
      <c r="EF162" s="4"/>
      <c r="EG162" s="4"/>
      <c r="EH162" s="4"/>
      <c r="EI162" s="4"/>
      <c r="EJ162" s="4"/>
      <c r="EK162" s="4"/>
      <c r="EL162" s="4"/>
      <c r="EM162" s="4"/>
      <c r="EN162" s="4"/>
      <c r="EO162" s="4"/>
      <c r="EP162" s="4"/>
      <c r="EQ162" s="4"/>
      <c r="ER162" s="4"/>
      <c r="ES162" s="4"/>
      <c r="ET162" s="4"/>
      <c r="EU162" s="4"/>
      <c r="EV162" s="4"/>
      <c r="EW162" s="4"/>
      <c r="EX162" s="4"/>
      <c r="EY162" s="4"/>
      <c r="EZ162" s="4"/>
      <c r="FA162" s="4"/>
      <c r="FB162" s="4"/>
      <c r="FC162" s="4"/>
      <c r="FD162" s="4"/>
      <c r="FE162" s="4"/>
      <c r="FF162" s="4"/>
      <c r="FG162" s="4"/>
      <c r="FH162" s="4"/>
      <c r="FI162" s="4"/>
      <c r="FJ162" s="4"/>
      <c r="FK162" s="4"/>
      <c r="FL162" s="4"/>
      <c r="FM162" s="4"/>
      <c r="FN162" s="4"/>
      <c r="FO162" s="4"/>
      <c r="FP162" s="4"/>
      <c r="FQ162" s="4"/>
      <c r="FR162" s="4"/>
      <c r="FS162" s="4"/>
      <c r="FT162" s="4"/>
      <c r="FU162" s="4"/>
      <c r="FV162" s="4"/>
      <c r="FW162" s="4"/>
      <c r="FX162" s="4"/>
      <c r="FY162" s="4"/>
      <c r="FZ162" s="4"/>
      <c r="GA162" s="4"/>
      <c r="GB162" s="4"/>
      <c r="GC162" s="4"/>
      <c r="GD162" s="4"/>
      <c r="GE162" s="4"/>
      <c r="GF162" s="4"/>
      <c r="GG162" s="4"/>
      <c r="GH162" s="4"/>
      <c r="GI162" s="4"/>
      <c r="GJ162" s="4"/>
      <c r="GK162" s="4"/>
      <c r="GL162" s="4"/>
      <c r="GM162" s="4"/>
      <c r="GN162" s="4"/>
      <c r="GO162" s="4"/>
      <c r="GP162" s="4"/>
      <c r="GQ162" s="4"/>
      <c r="GR162" s="4"/>
      <c r="GS162" s="4"/>
      <c r="GT162" s="4"/>
      <c r="GU162" s="4"/>
      <c r="GV162" s="4"/>
      <c r="GW162" s="4"/>
      <c r="GX162" s="4"/>
      <c r="GY162" s="4"/>
      <c r="GZ162" s="4"/>
      <c r="HA162" s="4"/>
      <c r="HB162" s="4"/>
      <c r="HC162" s="4"/>
      <c r="HD162" s="4"/>
      <c r="HE162" s="4"/>
      <c r="HF162" s="4"/>
      <c r="HG162" s="4"/>
      <c r="HH162" s="4"/>
      <c r="HI162" s="4"/>
      <c r="HJ162" s="4"/>
      <c r="HK162" s="4"/>
      <c r="HL162" s="4"/>
      <c r="HM162" s="4"/>
      <c r="HN162" s="4"/>
      <c r="HO162" s="4"/>
      <c r="HP162" s="4"/>
      <c r="HQ162" s="4"/>
      <c r="HR162" s="4"/>
      <c r="HS162" s="4"/>
      <c r="HT162" s="4"/>
    </row>
    <row r="163" spans="1:228" s="8" customFormat="1" ht="27.95" customHeight="1" thickBot="1">
      <c r="A163" s="81"/>
      <c r="B163" s="28">
        <v>80</v>
      </c>
      <c r="C163" s="29" t="s">
        <v>98</v>
      </c>
      <c r="D163" s="54"/>
      <c r="E163" s="30">
        <v>1.609</v>
      </c>
      <c r="F163" s="32">
        <v>1</v>
      </c>
      <c r="G163" s="24">
        <f t="shared" si="30"/>
        <v>0</v>
      </c>
      <c r="H163" s="45"/>
      <c r="I163" s="25">
        <f t="shared" si="31"/>
        <v>0</v>
      </c>
      <c r="J163" s="26" t="e">
        <f>#REF!*I163</f>
        <v>#REF!</v>
      </c>
      <c r="K163" s="27">
        <v>0</v>
      </c>
      <c r="L163" s="26" t="e">
        <f t="shared" si="32"/>
        <v>#REF!</v>
      </c>
      <c r="M163" s="73" t="s">
        <v>927</v>
      </c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  <c r="DP163" s="4"/>
      <c r="DQ163" s="4"/>
      <c r="DR163" s="4"/>
      <c r="DS163" s="4"/>
      <c r="DT163" s="4"/>
      <c r="DU163" s="4"/>
      <c r="DV163" s="4"/>
      <c r="DW163" s="4"/>
      <c r="DX163" s="4"/>
      <c r="DY163" s="4"/>
      <c r="DZ163" s="4"/>
      <c r="EA163" s="4"/>
      <c r="EB163" s="4"/>
      <c r="EC163" s="4"/>
      <c r="ED163" s="4"/>
      <c r="EE163" s="4"/>
      <c r="EF163" s="4"/>
      <c r="EG163" s="4"/>
      <c r="EH163" s="4"/>
      <c r="EI163" s="4"/>
      <c r="EJ163" s="4"/>
      <c r="EK163" s="4"/>
      <c r="EL163" s="4"/>
      <c r="EM163" s="4"/>
      <c r="EN163" s="4"/>
      <c r="EO163" s="4"/>
      <c r="EP163" s="4"/>
      <c r="EQ163" s="4"/>
      <c r="ER163" s="4"/>
      <c r="ES163" s="4"/>
      <c r="ET163" s="4"/>
      <c r="EU163" s="4"/>
      <c r="EV163" s="4"/>
      <c r="EW163" s="4"/>
      <c r="EX163" s="4"/>
      <c r="EY163" s="4"/>
      <c r="EZ163" s="4"/>
      <c r="FA163" s="4"/>
      <c r="FB163" s="4"/>
      <c r="FC163" s="4"/>
      <c r="FD163" s="4"/>
      <c r="FE163" s="4"/>
      <c r="FF163" s="4"/>
      <c r="FG163" s="4"/>
      <c r="FH163" s="4"/>
      <c r="FI163" s="4"/>
      <c r="FJ163" s="4"/>
      <c r="FK163" s="4"/>
      <c r="FL163" s="4"/>
      <c r="FM163" s="4"/>
      <c r="FN163" s="4"/>
      <c r="FO163" s="4"/>
      <c r="FP163" s="4"/>
      <c r="FQ163" s="4"/>
      <c r="FR163" s="4"/>
      <c r="FS163" s="4"/>
      <c r="FT163" s="4"/>
      <c r="FU163" s="4"/>
      <c r="FV163" s="4"/>
      <c r="FW163" s="4"/>
      <c r="FX163" s="4"/>
      <c r="FY163" s="4"/>
      <c r="FZ163" s="4"/>
      <c r="GA163" s="4"/>
      <c r="GB163" s="4"/>
      <c r="GC163" s="4"/>
      <c r="GD163" s="4"/>
      <c r="GE163" s="4"/>
      <c r="GF163" s="4"/>
      <c r="GG163" s="4"/>
      <c r="GH163" s="4"/>
      <c r="GI163" s="4"/>
      <c r="GJ163" s="4"/>
      <c r="GK163" s="4"/>
      <c r="GL163" s="4"/>
      <c r="GM163" s="4"/>
      <c r="GN163" s="4"/>
      <c r="GO163" s="4"/>
      <c r="GP163" s="4"/>
      <c r="GQ163" s="4"/>
      <c r="GR163" s="4"/>
      <c r="GS163" s="4"/>
      <c r="GT163" s="4"/>
      <c r="GU163" s="4"/>
      <c r="GV163" s="4"/>
      <c r="GW163" s="4"/>
      <c r="GX163" s="4"/>
      <c r="GY163" s="4"/>
      <c r="GZ163" s="4"/>
      <c r="HA163" s="4"/>
      <c r="HB163" s="4"/>
      <c r="HC163" s="4"/>
      <c r="HD163" s="4"/>
      <c r="HE163" s="4"/>
      <c r="HF163" s="4"/>
      <c r="HG163" s="4"/>
      <c r="HH163" s="4"/>
      <c r="HI163" s="4"/>
      <c r="HJ163" s="4"/>
      <c r="HK163" s="4"/>
      <c r="HL163" s="4"/>
      <c r="HM163" s="4"/>
      <c r="HN163" s="4"/>
      <c r="HO163" s="4"/>
      <c r="HP163" s="4"/>
      <c r="HQ163" s="4"/>
      <c r="HR163" s="4"/>
      <c r="HS163" s="4"/>
      <c r="HT163" s="4"/>
    </row>
    <row r="164" spans="1:228" s="8" customFormat="1" ht="62.1" customHeight="1">
      <c r="A164" s="79"/>
      <c r="B164" s="28">
        <v>20</v>
      </c>
      <c r="C164" s="29" t="s">
        <v>403</v>
      </c>
      <c r="D164" s="54"/>
      <c r="E164" s="30">
        <v>7.2999999999999995E-2</v>
      </c>
      <c r="F164" s="32">
        <v>2</v>
      </c>
      <c r="G164" s="24">
        <f t="shared" si="30"/>
        <v>0</v>
      </c>
      <c r="H164" s="45"/>
      <c r="I164" s="25">
        <f t="shared" si="31"/>
        <v>0</v>
      </c>
      <c r="J164" s="26" t="e">
        <f>#REF!*I164</f>
        <v>#REF!</v>
      </c>
      <c r="K164" s="27">
        <v>0</v>
      </c>
      <c r="L164" s="26" t="e">
        <f t="shared" si="32"/>
        <v>#REF!</v>
      </c>
      <c r="M164" s="73" t="s">
        <v>928</v>
      </c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  <c r="DP164" s="4"/>
      <c r="DQ164" s="4"/>
      <c r="DR164" s="4"/>
      <c r="DS164" s="4"/>
      <c r="DT164" s="4"/>
      <c r="DU164" s="4"/>
      <c r="DV164" s="4"/>
      <c r="DW164" s="4"/>
      <c r="DX164" s="4"/>
      <c r="DY164" s="4"/>
      <c r="DZ164" s="4"/>
      <c r="EA164" s="4"/>
      <c r="EB164" s="4"/>
      <c r="EC164" s="4"/>
      <c r="ED164" s="4"/>
      <c r="EE164" s="4"/>
      <c r="EF164" s="4"/>
      <c r="EG164" s="4"/>
      <c r="EH164" s="4"/>
      <c r="EI164" s="4"/>
      <c r="EJ164" s="4"/>
      <c r="EK164" s="4"/>
      <c r="EL164" s="4"/>
      <c r="EM164" s="4"/>
      <c r="EN164" s="4"/>
      <c r="EO164" s="4"/>
      <c r="EP164" s="4"/>
      <c r="EQ164" s="4"/>
      <c r="ER164" s="4"/>
      <c r="ES164" s="4"/>
      <c r="ET164" s="4"/>
      <c r="EU164" s="4"/>
      <c r="EV164" s="4"/>
      <c r="EW164" s="4"/>
      <c r="EX164" s="4"/>
      <c r="EY164" s="4"/>
      <c r="EZ164" s="4"/>
      <c r="FA164" s="4"/>
      <c r="FB164" s="4"/>
      <c r="FC164" s="4"/>
      <c r="FD164" s="4"/>
      <c r="FE164" s="4"/>
      <c r="FF164" s="4"/>
      <c r="FG164" s="4"/>
      <c r="FH164" s="4"/>
      <c r="FI164" s="4"/>
      <c r="FJ164" s="4"/>
      <c r="FK164" s="4"/>
      <c r="FL164" s="4"/>
      <c r="FM164" s="4"/>
      <c r="FN164" s="4"/>
      <c r="FO164" s="4"/>
      <c r="FP164" s="4"/>
      <c r="FQ164" s="4"/>
      <c r="FR164" s="4"/>
      <c r="FS164" s="4"/>
      <c r="FT164" s="4"/>
      <c r="FU164" s="4"/>
      <c r="FV164" s="4"/>
      <c r="FW164" s="4"/>
      <c r="FX164" s="4"/>
      <c r="FY164" s="4"/>
      <c r="FZ164" s="4"/>
      <c r="GA164" s="4"/>
      <c r="GB164" s="4"/>
      <c r="GC164" s="4"/>
      <c r="GD164" s="4"/>
      <c r="GE164" s="4"/>
      <c r="GF164" s="4"/>
      <c r="GG164" s="4"/>
      <c r="GH164" s="4"/>
      <c r="GI164" s="4"/>
      <c r="GJ164" s="4"/>
      <c r="GK164" s="4"/>
      <c r="GL164" s="4"/>
      <c r="GM164" s="4"/>
      <c r="GN164" s="4"/>
      <c r="GO164" s="4"/>
      <c r="GP164" s="4"/>
      <c r="GQ164" s="4"/>
      <c r="GR164" s="4"/>
      <c r="GS164" s="4"/>
      <c r="GT164" s="4"/>
      <c r="GU164" s="4"/>
      <c r="GV164" s="4"/>
      <c r="GW164" s="4"/>
      <c r="GX164" s="4"/>
      <c r="GY164" s="4"/>
      <c r="GZ164" s="4"/>
      <c r="HA164" s="4"/>
      <c r="HB164" s="4"/>
      <c r="HC164" s="4"/>
      <c r="HD164" s="4"/>
      <c r="HE164" s="4"/>
      <c r="HF164" s="4"/>
      <c r="HG164" s="4"/>
      <c r="HH164" s="4"/>
      <c r="HI164" s="4"/>
      <c r="HJ164" s="4"/>
      <c r="HK164" s="4"/>
      <c r="HL164" s="4"/>
      <c r="HM164" s="4"/>
      <c r="HN164" s="4"/>
      <c r="HO164" s="4"/>
      <c r="HP164" s="4"/>
      <c r="HQ164" s="4"/>
      <c r="HR164" s="4"/>
      <c r="HS164" s="4"/>
      <c r="HT164" s="4"/>
    </row>
    <row r="165" spans="1:228" s="8" customFormat="1" ht="62.1" customHeight="1">
      <c r="A165" s="80"/>
      <c r="B165" s="28">
        <v>25</v>
      </c>
      <c r="C165" s="29" t="s">
        <v>404</v>
      </c>
      <c r="D165" s="54"/>
      <c r="E165" s="30">
        <v>0.123</v>
      </c>
      <c r="F165" s="32">
        <v>2</v>
      </c>
      <c r="G165" s="24">
        <f t="shared" si="30"/>
        <v>0</v>
      </c>
      <c r="H165" s="45"/>
      <c r="I165" s="25">
        <f t="shared" si="31"/>
        <v>0</v>
      </c>
      <c r="J165" s="26" t="e">
        <f>#REF!*I165</f>
        <v>#REF!</v>
      </c>
      <c r="K165" s="27">
        <v>0</v>
      </c>
      <c r="L165" s="26" t="e">
        <f t="shared" si="32"/>
        <v>#REF!</v>
      </c>
      <c r="M165" s="73" t="s">
        <v>929</v>
      </c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  <c r="DL165" s="4"/>
      <c r="DM165" s="4"/>
      <c r="DN165" s="4"/>
      <c r="DO165" s="4"/>
      <c r="DP165" s="4"/>
      <c r="DQ165" s="4"/>
      <c r="DR165" s="4"/>
      <c r="DS165" s="4"/>
      <c r="DT165" s="4"/>
      <c r="DU165" s="4"/>
      <c r="DV165" s="4"/>
      <c r="DW165" s="4"/>
      <c r="DX165" s="4"/>
      <c r="DY165" s="4"/>
      <c r="DZ165" s="4"/>
      <c r="EA165" s="4"/>
      <c r="EB165" s="4"/>
      <c r="EC165" s="4"/>
      <c r="ED165" s="4"/>
      <c r="EE165" s="4"/>
      <c r="EF165" s="4"/>
      <c r="EG165" s="4"/>
      <c r="EH165" s="4"/>
      <c r="EI165" s="4"/>
      <c r="EJ165" s="4"/>
      <c r="EK165" s="4"/>
      <c r="EL165" s="4"/>
      <c r="EM165" s="4"/>
      <c r="EN165" s="4"/>
      <c r="EO165" s="4"/>
      <c r="EP165" s="4"/>
      <c r="EQ165" s="4"/>
      <c r="ER165" s="4"/>
      <c r="ES165" s="4"/>
      <c r="ET165" s="4"/>
      <c r="EU165" s="4"/>
      <c r="EV165" s="4"/>
      <c r="EW165" s="4"/>
      <c r="EX165" s="4"/>
      <c r="EY165" s="4"/>
      <c r="EZ165" s="4"/>
      <c r="FA165" s="4"/>
      <c r="FB165" s="4"/>
      <c r="FC165" s="4"/>
      <c r="FD165" s="4"/>
      <c r="FE165" s="4"/>
      <c r="FF165" s="4"/>
      <c r="FG165" s="4"/>
      <c r="FH165" s="4"/>
      <c r="FI165" s="4"/>
      <c r="FJ165" s="4"/>
      <c r="FK165" s="4"/>
      <c r="FL165" s="4"/>
      <c r="FM165" s="4"/>
      <c r="FN165" s="4"/>
      <c r="FO165" s="4"/>
      <c r="FP165" s="4"/>
      <c r="FQ165" s="4"/>
      <c r="FR165" s="4"/>
      <c r="FS165" s="4"/>
      <c r="FT165" s="4"/>
      <c r="FU165" s="4"/>
      <c r="FV165" s="4"/>
      <c r="FW165" s="4"/>
      <c r="FX165" s="4"/>
      <c r="FY165" s="4"/>
      <c r="FZ165" s="4"/>
      <c r="GA165" s="4"/>
      <c r="GB165" s="4"/>
      <c r="GC165" s="4"/>
      <c r="GD165" s="4"/>
      <c r="GE165" s="4"/>
      <c r="GF165" s="4"/>
      <c r="GG165" s="4"/>
      <c r="GH165" s="4"/>
      <c r="GI165" s="4"/>
      <c r="GJ165" s="4"/>
      <c r="GK165" s="4"/>
      <c r="GL165" s="4"/>
      <c r="GM165" s="4"/>
      <c r="GN165" s="4"/>
      <c r="GO165" s="4"/>
      <c r="GP165" s="4"/>
      <c r="GQ165" s="4"/>
      <c r="GR165" s="4"/>
      <c r="GS165" s="4"/>
      <c r="GT165" s="4"/>
      <c r="GU165" s="4"/>
      <c r="GV165" s="4"/>
      <c r="GW165" s="4"/>
      <c r="GX165" s="4"/>
      <c r="GY165" s="4"/>
      <c r="GZ165" s="4"/>
      <c r="HA165" s="4"/>
      <c r="HB165" s="4"/>
      <c r="HC165" s="4"/>
      <c r="HD165" s="4"/>
      <c r="HE165" s="4"/>
      <c r="HF165" s="4"/>
      <c r="HG165" s="4"/>
      <c r="HH165" s="4"/>
      <c r="HI165" s="4"/>
      <c r="HJ165" s="4"/>
      <c r="HK165" s="4"/>
      <c r="HL165" s="4"/>
      <c r="HM165" s="4"/>
      <c r="HN165" s="4"/>
      <c r="HO165" s="4"/>
      <c r="HP165" s="4"/>
      <c r="HQ165" s="4"/>
      <c r="HR165" s="4"/>
      <c r="HS165" s="4"/>
      <c r="HT165" s="4"/>
    </row>
    <row r="166" spans="1:228" ht="62.1" customHeight="1">
      <c r="A166" s="80"/>
      <c r="B166" s="28">
        <v>32</v>
      </c>
      <c r="C166" s="29" t="s">
        <v>405</v>
      </c>
      <c r="D166" s="54"/>
      <c r="E166" s="30">
        <v>0.252</v>
      </c>
      <c r="F166" s="32">
        <v>2</v>
      </c>
      <c r="G166" s="24">
        <f t="shared" si="30"/>
        <v>0</v>
      </c>
      <c r="H166" s="45"/>
      <c r="I166" s="25">
        <f t="shared" si="31"/>
        <v>0</v>
      </c>
      <c r="J166" s="26" t="e">
        <f>#REF!*I166</f>
        <v>#REF!</v>
      </c>
      <c r="K166" s="27">
        <v>0</v>
      </c>
      <c r="L166" s="26" t="e">
        <f t="shared" si="32"/>
        <v>#REF!</v>
      </c>
      <c r="M166" s="73" t="s">
        <v>930</v>
      </c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  <c r="DL166" s="4"/>
      <c r="DM166" s="4"/>
      <c r="DN166" s="4"/>
      <c r="DO166" s="4"/>
      <c r="DP166" s="4"/>
      <c r="DQ166" s="4"/>
      <c r="DR166" s="4"/>
      <c r="DS166" s="4"/>
      <c r="DT166" s="4"/>
      <c r="DU166" s="4"/>
      <c r="DV166" s="4"/>
      <c r="DW166" s="4"/>
      <c r="DX166" s="4"/>
      <c r="DY166" s="4"/>
      <c r="DZ166" s="4"/>
      <c r="EA166" s="4"/>
      <c r="EB166" s="4"/>
      <c r="EC166" s="4"/>
      <c r="ED166" s="4"/>
      <c r="EE166" s="4"/>
      <c r="EF166" s="4"/>
      <c r="EG166" s="4"/>
      <c r="EH166" s="4"/>
      <c r="EI166" s="4"/>
      <c r="EJ166" s="4"/>
      <c r="EK166" s="4"/>
      <c r="EL166" s="4"/>
      <c r="EM166" s="4"/>
      <c r="EN166" s="4"/>
      <c r="EO166" s="4"/>
      <c r="EP166" s="4"/>
      <c r="EQ166" s="4"/>
      <c r="ER166" s="4"/>
      <c r="ES166" s="4"/>
      <c r="ET166" s="4"/>
      <c r="EU166" s="4"/>
      <c r="EV166" s="4"/>
      <c r="EW166" s="4"/>
      <c r="EX166" s="4"/>
      <c r="EY166" s="4"/>
      <c r="EZ166" s="4"/>
      <c r="FA166" s="4"/>
      <c r="FB166" s="4"/>
      <c r="FC166" s="4"/>
      <c r="FD166" s="4"/>
      <c r="FE166" s="4"/>
      <c r="FF166" s="4"/>
      <c r="FG166" s="4"/>
      <c r="FH166" s="4"/>
      <c r="FI166" s="4"/>
      <c r="FJ166" s="4"/>
      <c r="FK166" s="4"/>
      <c r="FL166" s="4"/>
      <c r="FM166" s="4"/>
      <c r="FN166" s="4"/>
      <c r="FO166" s="4"/>
      <c r="FP166" s="4"/>
      <c r="FQ166" s="4"/>
      <c r="FR166" s="4"/>
      <c r="FS166" s="4"/>
      <c r="FT166" s="4"/>
      <c r="FU166" s="4"/>
      <c r="FV166" s="4"/>
      <c r="FW166" s="4"/>
      <c r="FX166" s="4"/>
      <c r="FY166" s="4"/>
      <c r="FZ166" s="4"/>
      <c r="GA166" s="4"/>
      <c r="GB166" s="4"/>
      <c r="GC166" s="4"/>
      <c r="GD166" s="4"/>
      <c r="GE166" s="4"/>
      <c r="GF166" s="4"/>
      <c r="GG166" s="4"/>
      <c r="GH166" s="4"/>
      <c r="GI166" s="4"/>
      <c r="GJ166" s="4"/>
      <c r="GK166" s="4"/>
      <c r="GL166" s="4"/>
      <c r="GM166" s="4"/>
      <c r="GN166" s="4"/>
      <c r="GO166" s="4"/>
      <c r="GP166" s="4"/>
      <c r="GQ166" s="4"/>
      <c r="GR166" s="4"/>
      <c r="GS166" s="4"/>
      <c r="GT166" s="4"/>
      <c r="GU166" s="4"/>
      <c r="GV166" s="4"/>
      <c r="GW166" s="4"/>
      <c r="GX166" s="4"/>
      <c r="GY166" s="4"/>
      <c r="GZ166" s="4"/>
      <c r="HA166" s="4"/>
      <c r="HB166" s="4"/>
      <c r="HC166" s="4"/>
      <c r="HD166" s="4"/>
      <c r="HE166" s="4"/>
      <c r="HF166" s="4"/>
      <c r="HG166" s="4"/>
      <c r="HH166" s="4"/>
      <c r="HI166" s="4"/>
      <c r="HJ166" s="4"/>
      <c r="HK166" s="4"/>
      <c r="HL166" s="4"/>
      <c r="HM166" s="4"/>
      <c r="HN166" s="4"/>
      <c r="HO166" s="4"/>
      <c r="HP166" s="4"/>
      <c r="HQ166" s="4"/>
      <c r="HR166" s="4"/>
      <c r="HS166" s="4"/>
      <c r="HT166" s="4"/>
    </row>
    <row r="167" spans="1:228" ht="62.1" customHeight="1" thickBot="1">
      <c r="A167" s="81"/>
      <c r="B167" s="28">
        <v>40</v>
      </c>
      <c r="C167" s="29" t="s">
        <v>487</v>
      </c>
      <c r="D167" s="54"/>
      <c r="E167" s="30">
        <v>0.30299999999999999</v>
      </c>
      <c r="F167" s="32">
        <v>2</v>
      </c>
      <c r="G167" s="24">
        <f t="shared" si="30"/>
        <v>0</v>
      </c>
      <c r="H167" s="45"/>
      <c r="I167" s="25">
        <f t="shared" si="31"/>
        <v>0</v>
      </c>
      <c r="J167" s="26" t="e">
        <f>#REF!*I167</f>
        <v>#REF!</v>
      </c>
      <c r="K167" s="27">
        <v>0</v>
      </c>
      <c r="L167" s="26" t="e">
        <f t="shared" si="32"/>
        <v>#REF!</v>
      </c>
      <c r="M167" s="73" t="s">
        <v>931</v>
      </c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  <c r="DL167" s="4"/>
      <c r="DM167" s="4"/>
      <c r="DN167" s="4"/>
      <c r="DO167" s="4"/>
      <c r="DP167" s="4"/>
      <c r="DQ167" s="4"/>
      <c r="DR167" s="4"/>
      <c r="DS167" s="4"/>
      <c r="DT167" s="4"/>
      <c r="DU167" s="4"/>
      <c r="DV167" s="4"/>
      <c r="DW167" s="4"/>
      <c r="DX167" s="4"/>
      <c r="DY167" s="4"/>
      <c r="DZ167" s="4"/>
      <c r="EA167" s="4"/>
      <c r="EB167" s="4"/>
      <c r="EC167" s="4"/>
      <c r="ED167" s="4"/>
      <c r="EE167" s="4"/>
      <c r="EF167" s="4"/>
      <c r="EG167" s="4"/>
      <c r="EH167" s="4"/>
      <c r="EI167" s="4"/>
      <c r="EJ167" s="4"/>
      <c r="EK167" s="4"/>
      <c r="EL167" s="4"/>
      <c r="EM167" s="4"/>
      <c r="EN167" s="4"/>
      <c r="EO167" s="4"/>
      <c r="EP167" s="4"/>
      <c r="EQ167" s="4"/>
      <c r="ER167" s="4"/>
      <c r="ES167" s="4"/>
      <c r="ET167" s="4"/>
      <c r="EU167" s="4"/>
      <c r="EV167" s="4"/>
      <c r="EW167" s="4"/>
      <c r="EX167" s="4"/>
      <c r="EY167" s="4"/>
      <c r="EZ167" s="4"/>
      <c r="FA167" s="4"/>
      <c r="FB167" s="4"/>
      <c r="FC167" s="4"/>
      <c r="FD167" s="4"/>
      <c r="FE167" s="4"/>
      <c r="FF167" s="4"/>
      <c r="FG167" s="4"/>
      <c r="FH167" s="4"/>
      <c r="FI167" s="4"/>
      <c r="FJ167" s="4"/>
      <c r="FK167" s="4"/>
      <c r="FL167" s="4"/>
      <c r="FM167" s="4"/>
      <c r="FN167" s="4"/>
      <c r="FO167" s="4"/>
      <c r="FP167" s="4"/>
      <c r="FQ167" s="4"/>
      <c r="FR167" s="4"/>
      <c r="FS167" s="4"/>
      <c r="FT167" s="4"/>
      <c r="FU167" s="4"/>
      <c r="FV167" s="4"/>
      <c r="FW167" s="4"/>
      <c r="FX167" s="4"/>
      <c r="FY167" s="4"/>
      <c r="FZ167" s="4"/>
      <c r="GA167" s="4"/>
      <c r="GB167" s="4"/>
      <c r="GC167" s="4"/>
      <c r="GD167" s="4"/>
      <c r="GE167" s="4"/>
      <c r="GF167" s="4"/>
      <c r="GG167" s="4"/>
      <c r="GH167" s="4"/>
      <c r="GI167" s="4"/>
      <c r="GJ167" s="4"/>
      <c r="GK167" s="4"/>
      <c r="GL167" s="4"/>
      <c r="GM167" s="4"/>
      <c r="GN167" s="4"/>
      <c r="GO167" s="4"/>
      <c r="GP167" s="4"/>
      <c r="GQ167" s="4"/>
      <c r="GR167" s="4"/>
      <c r="GS167" s="4"/>
      <c r="GT167" s="4"/>
      <c r="GU167" s="4"/>
      <c r="GV167" s="4"/>
      <c r="GW167" s="4"/>
      <c r="GX167" s="4"/>
      <c r="GY167" s="4"/>
      <c r="GZ167" s="4"/>
      <c r="HA167" s="4"/>
      <c r="HB167" s="4"/>
      <c r="HC167" s="4"/>
      <c r="HD167" s="4"/>
      <c r="HE167" s="4"/>
      <c r="HF167" s="4"/>
      <c r="HG167" s="4"/>
      <c r="HH167" s="4"/>
      <c r="HI167" s="4"/>
      <c r="HJ167" s="4"/>
      <c r="HK167" s="4"/>
      <c r="HL167" s="4"/>
      <c r="HM167" s="4"/>
      <c r="HN167" s="4"/>
      <c r="HO167" s="4"/>
      <c r="HP167" s="4"/>
      <c r="HQ167" s="4"/>
      <c r="HR167" s="4"/>
      <c r="HS167" s="4"/>
      <c r="HT167" s="4"/>
    </row>
    <row r="168" spans="1:228" ht="45" customHeight="1">
      <c r="A168" s="79"/>
      <c r="B168" s="28" t="s">
        <v>212</v>
      </c>
      <c r="C168" s="29" t="s">
        <v>473</v>
      </c>
      <c r="D168" s="54"/>
      <c r="E168" s="30">
        <v>0.05</v>
      </c>
      <c r="F168" s="32">
        <v>2</v>
      </c>
      <c r="G168" s="24">
        <f t="shared" si="30"/>
        <v>0</v>
      </c>
      <c r="H168" s="45"/>
      <c r="I168" s="25">
        <f t="shared" si="31"/>
        <v>0</v>
      </c>
      <c r="J168" s="26" t="e">
        <f>#REF!*I168</f>
        <v>#REF!</v>
      </c>
      <c r="K168" s="27">
        <v>0</v>
      </c>
      <c r="L168" s="26" t="e">
        <f t="shared" si="32"/>
        <v>#REF!</v>
      </c>
      <c r="M168" s="73" t="s">
        <v>932</v>
      </c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  <c r="DL168" s="4"/>
      <c r="DM168" s="4"/>
      <c r="DN168" s="4"/>
      <c r="DO168" s="4"/>
      <c r="DP168" s="4"/>
      <c r="DQ168" s="4"/>
      <c r="DR168" s="4"/>
      <c r="DS168" s="4"/>
      <c r="DT168" s="4"/>
      <c r="DU168" s="4"/>
      <c r="DV168" s="4"/>
      <c r="DW168" s="4"/>
      <c r="DX168" s="4"/>
      <c r="DY168" s="4"/>
      <c r="DZ168" s="4"/>
      <c r="EA168" s="4"/>
      <c r="EB168" s="4"/>
      <c r="EC168" s="4"/>
      <c r="ED168" s="4"/>
      <c r="EE168" s="4"/>
      <c r="EF168" s="4"/>
      <c r="EG168" s="4"/>
      <c r="EH168" s="4"/>
      <c r="EI168" s="4"/>
      <c r="EJ168" s="4"/>
      <c r="EK168" s="4"/>
      <c r="EL168" s="4"/>
      <c r="EM168" s="4"/>
      <c r="EN168" s="4"/>
      <c r="EO168" s="4"/>
      <c r="EP168" s="4"/>
      <c r="EQ168" s="4"/>
      <c r="ER168" s="4"/>
      <c r="ES168" s="4"/>
      <c r="ET168" s="4"/>
      <c r="EU168" s="4"/>
      <c r="EV168" s="4"/>
      <c r="EW168" s="4"/>
      <c r="EX168" s="4"/>
      <c r="EY168" s="4"/>
      <c r="EZ168" s="4"/>
      <c r="FA168" s="4"/>
      <c r="FB168" s="4"/>
      <c r="FC168" s="4"/>
      <c r="FD168" s="4"/>
      <c r="FE168" s="4"/>
      <c r="FF168" s="4"/>
      <c r="FG168" s="4"/>
      <c r="FH168" s="4"/>
      <c r="FI168" s="4"/>
      <c r="FJ168" s="4"/>
      <c r="FK168" s="4"/>
      <c r="FL168" s="4"/>
      <c r="FM168" s="4"/>
      <c r="FN168" s="4"/>
      <c r="FO168" s="4"/>
      <c r="FP168" s="4"/>
      <c r="FQ168" s="4"/>
      <c r="FR168" s="4"/>
      <c r="FS168" s="4"/>
      <c r="FT168" s="4"/>
      <c r="FU168" s="4"/>
      <c r="FV168" s="4"/>
      <c r="FW168" s="4"/>
      <c r="FX168" s="4"/>
      <c r="FY168" s="4"/>
      <c r="FZ168" s="4"/>
      <c r="GA168" s="4"/>
      <c r="GB168" s="4"/>
      <c r="GC168" s="4"/>
      <c r="GD168" s="4"/>
      <c r="GE168" s="4"/>
      <c r="GF168" s="4"/>
      <c r="GG168" s="4"/>
      <c r="GH168" s="4"/>
      <c r="GI168" s="4"/>
      <c r="GJ168" s="4"/>
      <c r="GK168" s="4"/>
      <c r="GL168" s="4"/>
      <c r="GM168" s="4"/>
      <c r="GN168" s="4"/>
      <c r="GO168" s="4"/>
      <c r="GP168" s="4"/>
      <c r="GQ168" s="4"/>
      <c r="GR168" s="4"/>
      <c r="GS168" s="4"/>
      <c r="GT168" s="4"/>
      <c r="GU168" s="4"/>
      <c r="GV168" s="4"/>
      <c r="GW168" s="4"/>
      <c r="GX168" s="4"/>
      <c r="GY168" s="4"/>
      <c r="GZ168" s="4"/>
      <c r="HA168" s="4"/>
      <c r="HB168" s="4"/>
      <c r="HC168" s="4"/>
      <c r="HD168" s="4"/>
      <c r="HE168" s="4"/>
      <c r="HF168" s="4"/>
      <c r="HG168" s="4"/>
      <c r="HH168" s="4"/>
      <c r="HI168" s="4"/>
      <c r="HJ168" s="4"/>
      <c r="HK168" s="4"/>
      <c r="HL168" s="4"/>
      <c r="HM168" s="4"/>
      <c r="HN168" s="4"/>
      <c r="HO168" s="4"/>
      <c r="HP168" s="4"/>
      <c r="HQ168" s="4"/>
      <c r="HR168" s="4"/>
      <c r="HS168" s="4"/>
      <c r="HT168" s="4"/>
    </row>
    <row r="169" spans="1:228" ht="45" customHeight="1">
      <c r="A169" s="80"/>
      <c r="B169" s="28" t="s">
        <v>213</v>
      </c>
      <c r="C169" s="29" t="s">
        <v>506</v>
      </c>
      <c r="D169" s="54"/>
      <c r="E169" s="30">
        <v>0.08</v>
      </c>
      <c r="F169" s="32">
        <v>2</v>
      </c>
      <c r="G169" s="24">
        <f t="shared" si="30"/>
        <v>0</v>
      </c>
      <c r="H169" s="45"/>
      <c r="I169" s="25">
        <f t="shared" si="31"/>
        <v>0</v>
      </c>
      <c r="J169" s="26" t="e">
        <f>#REF!*I169</f>
        <v>#REF!</v>
      </c>
      <c r="K169" s="27">
        <v>0</v>
      </c>
      <c r="L169" s="26" t="e">
        <f t="shared" si="32"/>
        <v>#REF!</v>
      </c>
      <c r="M169" s="73" t="s">
        <v>933</v>
      </c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  <c r="DL169" s="4"/>
      <c r="DM169" s="4"/>
      <c r="DN169" s="4"/>
      <c r="DO169" s="4"/>
      <c r="DP169" s="4"/>
      <c r="DQ169" s="4"/>
      <c r="DR169" s="4"/>
      <c r="DS169" s="4"/>
      <c r="DT169" s="4"/>
      <c r="DU169" s="4"/>
      <c r="DV169" s="4"/>
      <c r="DW169" s="4"/>
      <c r="DX169" s="4"/>
      <c r="DY169" s="4"/>
      <c r="DZ169" s="4"/>
      <c r="EA169" s="4"/>
      <c r="EB169" s="4"/>
      <c r="EC169" s="4"/>
      <c r="ED169" s="4"/>
      <c r="EE169" s="4"/>
      <c r="EF169" s="4"/>
      <c r="EG169" s="4"/>
      <c r="EH169" s="4"/>
      <c r="EI169" s="4"/>
      <c r="EJ169" s="4"/>
      <c r="EK169" s="4"/>
      <c r="EL169" s="4"/>
      <c r="EM169" s="4"/>
      <c r="EN169" s="4"/>
      <c r="EO169" s="4"/>
      <c r="EP169" s="4"/>
      <c r="EQ169" s="4"/>
      <c r="ER169" s="4"/>
      <c r="ES169" s="4"/>
      <c r="ET169" s="4"/>
      <c r="EU169" s="4"/>
      <c r="EV169" s="4"/>
      <c r="EW169" s="4"/>
      <c r="EX169" s="4"/>
      <c r="EY169" s="4"/>
      <c r="EZ169" s="4"/>
      <c r="FA169" s="4"/>
      <c r="FB169" s="4"/>
      <c r="FC169" s="4"/>
      <c r="FD169" s="4"/>
      <c r="FE169" s="4"/>
      <c r="FF169" s="4"/>
      <c r="FG169" s="4"/>
      <c r="FH169" s="4"/>
      <c r="FI169" s="4"/>
      <c r="FJ169" s="4"/>
      <c r="FK169" s="4"/>
      <c r="FL169" s="4"/>
      <c r="FM169" s="4"/>
      <c r="FN169" s="4"/>
      <c r="FO169" s="4"/>
      <c r="FP169" s="4"/>
      <c r="FQ169" s="4"/>
      <c r="FR169" s="4"/>
      <c r="FS169" s="4"/>
      <c r="FT169" s="4"/>
      <c r="FU169" s="4"/>
      <c r="FV169" s="4"/>
      <c r="FW169" s="4"/>
      <c r="FX169" s="4"/>
      <c r="FY169" s="4"/>
      <c r="FZ169" s="4"/>
      <c r="GA169" s="4"/>
      <c r="GB169" s="4"/>
      <c r="GC169" s="4"/>
      <c r="GD169" s="4"/>
      <c r="GE169" s="4"/>
      <c r="GF169" s="4"/>
      <c r="GG169" s="4"/>
      <c r="GH169" s="4"/>
      <c r="GI169" s="4"/>
      <c r="GJ169" s="4"/>
      <c r="GK169" s="4"/>
      <c r="GL169" s="4"/>
      <c r="GM169" s="4"/>
      <c r="GN169" s="4"/>
      <c r="GO169" s="4"/>
      <c r="GP169" s="4"/>
      <c r="GQ169" s="4"/>
      <c r="GR169" s="4"/>
      <c r="GS169" s="4"/>
      <c r="GT169" s="4"/>
      <c r="GU169" s="4"/>
      <c r="GV169" s="4"/>
      <c r="GW169" s="4"/>
      <c r="GX169" s="4"/>
      <c r="GY169" s="4"/>
      <c r="GZ169" s="4"/>
      <c r="HA169" s="4"/>
      <c r="HB169" s="4"/>
      <c r="HC169" s="4"/>
      <c r="HD169" s="4"/>
      <c r="HE169" s="4"/>
      <c r="HF169" s="4"/>
      <c r="HG169" s="4"/>
      <c r="HH169" s="4"/>
      <c r="HI169" s="4"/>
      <c r="HJ169" s="4"/>
      <c r="HK169" s="4"/>
      <c r="HL169" s="4"/>
      <c r="HM169" s="4"/>
      <c r="HN169" s="4"/>
      <c r="HO169" s="4"/>
      <c r="HP169" s="4"/>
      <c r="HQ169" s="4"/>
      <c r="HR169" s="4"/>
      <c r="HS169" s="4"/>
      <c r="HT169" s="4"/>
    </row>
    <row r="170" spans="1:228" ht="45" customHeight="1" thickBot="1">
      <c r="A170" s="81"/>
      <c r="B170" s="28" t="s">
        <v>214</v>
      </c>
      <c r="C170" s="29" t="s">
        <v>470</v>
      </c>
      <c r="D170" s="54"/>
      <c r="E170" s="30">
        <v>0.08</v>
      </c>
      <c r="F170" s="32">
        <v>2</v>
      </c>
      <c r="G170" s="24">
        <f t="shared" si="30"/>
        <v>0</v>
      </c>
      <c r="H170" s="45"/>
      <c r="I170" s="25">
        <f t="shared" si="31"/>
        <v>0</v>
      </c>
      <c r="J170" s="26" t="e">
        <f>#REF!*I170</f>
        <v>#REF!</v>
      </c>
      <c r="K170" s="27">
        <v>0</v>
      </c>
      <c r="L170" s="26" t="e">
        <f t="shared" si="32"/>
        <v>#REF!</v>
      </c>
      <c r="M170" s="73" t="s">
        <v>934</v>
      </c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  <c r="DL170" s="4"/>
      <c r="DM170" s="4"/>
      <c r="DN170" s="4"/>
      <c r="DO170" s="4"/>
      <c r="DP170" s="4"/>
      <c r="DQ170" s="4"/>
      <c r="DR170" s="4"/>
      <c r="DS170" s="4"/>
      <c r="DT170" s="4"/>
      <c r="DU170" s="4"/>
      <c r="DV170" s="4"/>
      <c r="DW170" s="4"/>
      <c r="DX170" s="4"/>
      <c r="DY170" s="4"/>
      <c r="DZ170" s="4"/>
      <c r="EA170" s="4"/>
      <c r="EB170" s="4"/>
      <c r="EC170" s="4"/>
      <c r="ED170" s="4"/>
      <c r="EE170" s="4"/>
      <c r="EF170" s="4"/>
      <c r="EG170" s="4"/>
      <c r="EH170" s="4"/>
      <c r="EI170" s="4"/>
      <c r="EJ170" s="4"/>
      <c r="EK170" s="4"/>
      <c r="EL170" s="4"/>
      <c r="EM170" s="4"/>
      <c r="EN170" s="4"/>
      <c r="EO170" s="4"/>
      <c r="EP170" s="4"/>
      <c r="EQ170" s="4"/>
      <c r="ER170" s="4"/>
      <c r="ES170" s="4"/>
      <c r="ET170" s="4"/>
      <c r="EU170" s="4"/>
      <c r="EV170" s="4"/>
      <c r="EW170" s="4"/>
      <c r="EX170" s="4"/>
      <c r="EY170" s="4"/>
      <c r="EZ170" s="4"/>
      <c r="FA170" s="4"/>
      <c r="FB170" s="4"/>
      <c r="FC170" s="4"/>
      <c r="FD170" s="4"/>
      <c r="FE170" s="4"/>
      <c r="FF170" s="4"/>
      <c r="FG170" s="4"/>
      <c r="FH170" s="4"/>
      <c r="FI170" s="4"/>
      <c r="FJ170" s="4"/>
      <c r="FK170" s="4"/>
      <c r="FL170" s="4"/>
      <c r="FM170" s="4"/>
      <c r="FN170" s="4"/>
      <c r="FO170" s="4"/>
      <c r="FP170" s="4"/>
      <c r="FQ170" s="4"/>
      <c r="FR170" s="4"/>
      <c r="FS170" s="4"/>
      <c r="FT170" s="4"/>
      <c r="FU170" s="4"/>
      <c r="FV170" s="4"/>
      <c r="FW170" s="4"/>
      <c r="FX170" s="4"/>
      <c r="FY170" s="4"/>
      <c r="FZ170" s="4"/>
      <c r="GA170" s="4"/>
      <c r="GB170" s="4"/>
      <c r="GC170" s="4"/>
      <c r="GD170" s="4"/>
      <c r="GE170" s="4"/>
      <c r="GF170" s="4"/>
      <c r="GG170" s="4"/>
      <c r="GH170" s="4"/>
      <c r="GI170" s="4"/>
      <c r="GJ170" s="4"/>
      <c r="GK170" s="4"/>
      <c r="GL170" s="4"/>
      <c r="GM170" s="4"/>
      <c r="GN170" s="4"/>
      <c r="GO170" s="4"/>
      <c r="GP170" s="4"/>
      <c r="GQ170" s="4"/>
      <c r="GR170" s="4"/>
      <c r="GS170" s="4"/>
      <c r="GT170" s="4"/>
      <c r="GU170" s="4"/>
      <c r="GV170" s="4"/>
      <c r="GW170" s="4"/>
      <c r="GX170" s="4"/>
      <c r="GY170" s="4"/>
      <c r="GZ170" s="4"/>
      <c r="HA170" s="4"/>
      <c r="HB170" s="4"/>
      <c r="HC170" s="4"/>
      <c r="HD170" s="4"/>
      <c r="HE170" s="4"/>
      <c r="HF170" s="4"/>
      <c r="HG170" s="4"/>
      <c r="HH170" s="4"/>
      <c r="HI170" s="4"/>
      <c r="HJ170" s="4"/>
      <c r="HK170" s="4"/>
      <c r="HL170" s="4"/>
      <c r="HM170" s="4"/>
      <c r="HN170" s="4"/>
      <c r="HO170" s="4"/>
      <c r="HP170" s="4"/>
      <c r="HQ170" s="4"/>
      <c r="HR170" s="4"/>
      <c r="HS170" s="4"/>
      <c r="HT170" s="4"/>
    </row>
    <row r="171" spans="1:228" ht="45" customHeight="1">
      <c r="A171" s="79"/>
      <c r="B171" s="28">
        <v>20</v>
      </c>
      <c r="C171" s="29" t="s">
        <v>476</v>
      </c>
      <c r="D171" s="54"/>
      <c r="E171" s="30">
        <v>5.3999999999999999E-2</v>
      </c>
      <c r="F171" s="32">
        <v>2</v>
      </c>
      <c r="G171" s="24">
        <f t="shared" si="30"/>
        <v>0</v>
      </c>
      <c r="H171" s="45"/>
      <c r="I171" s="25">
        <f t="shared" si="31"/>
        <v>0</v>
      </c>
      <c r="J171" s="26" t="e">
        <f>#REF!*I171</f>
        <v>#REF!</v>
      </c>
      <c r="K171" s="27">
        <v>0</v>
      </c>
      <c r="L171" s="26" t="e">
        <f t="shared" si="32"/>
        <v>#REF!</v>
      </c>
      <c r="M171" s="73" t="s">
        <v>935</v>
      </c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  <c r="DP171" s="4"/>
      <c r="DQ171" s="4"/>
      <c r="DR171" s="4"/>
      <c r="DS171" s="4"/>
      <c r="DT171" s="4"/>
      <c r="DU171" s="4"/>
      <c r="DV171" s="4"/>
      <c r="DW171" s="4"/>
      <c r="DX171" s="4"/>
      <c r="DY171" s="4"/>
      <c r="DZ171" s="4"/>
      <c r="EA171" s="4"/>
      <c r="EB171" s="4"/>
      <c r="EC171" s="4"/>
      <c r="ED171" s="4"/>
      <c r="EE171" s="4"/>
      <c r="EF171" s="4"/>
      <c r="EG171" s="4"/>
      <c r="EH171" s="4"/>
      <c r="EI171" s="4"/>
      <c r="EJ171" s="4"/>
      <c r="EK171" s="4"/>
      <c r="EL171" s="4"/>
      <c r="EM171" s="4"/>
      <c r="EN171" s="4"/>
      <c r="EO171" s="4"/>
      <c r="EP171" s="4"/>
      <c r="EQ171" s="4"/>
      <c r="ER171" s="4"/>
      <c r="ES171" s="4"/>
      <c r="ET171" s="4"/>
      <c r="EU171" s="4"/>
      <c r="EV171" s="4"/>
      <c r="EW171" s="4"/>
      <c r="EX171" s="4"/>
      <c r="EY171" s="4"/>
      <c r="EZ171" s="4"/>
      <c r="FA171" s="4"/>
      <c r="FB171" s="4"/>
      <c r="FC171" s="4"/>
      <c r="FD171" s="4"/>
      <c r="FE171" s="4"/>
      <c r="FF171" s="4"/>
      <c r="FG171" s="4"/>
      <c r="FH171" s="4"/>
      <c r="FI171" s="4"/>
      <c r="FJ171" s="4"/>
      <c r="FK171" s="4"/>
      <c r="FL171" s="4"/>
      <c r="FM171" s="4"/>
      <c r="FN171" s="4"/>
      <c r="FO171" s="4"/>
      <c r="FP171" s="4"/>
      <c r="FQ171" s="4"/>
      <c r="FR171" s="4"/>
      <c r="FS171" s="4"/>
      <c r="FT171" s="4"/>
      <c r="FU171" s="4"/>
      <c r="FV171" s="4"/>
      <c r="FW171" s="4"/>
      <c r="FX171" s="4"/>
      <c r="FY171" s="4"/>
      <c r="FZ171" s="4"/>
      <c r="GA171" s="4"/>
      <c r="GB171" s="4"/>
      <c r="GC171" s="4"/>
      <c r="GD171" s="4"/>
      <c r="GE171" s="4"/>
      <c r="GF171" s="4"/>
      <c r="GG171" s="4"/>
      <c r="GH171" s="4"/>
      <c r="GI171" s="4"/>
      <c r="GJ171" s="4"/>
      <c r="GK171" s="4"/>
      <c r="GL171" s="4"/>
      <c r="GM171" s="4"/>
      <c r="GN171" s="4"/>
      <c r="GO171" s="4"/>
      <c r="GP171" s="4"/>
      <c r="GQ171" s="4"/>
      <c r="GR171" s="4"/>
      <c r="GS171" s="4"/>
      <c r="GT171" s="4"/>
      <c r="GU171" s="4"/>
      <c r="GV171" s="4"/>
      <c r="GW171" s="4"/>
      <c r="GX171" s="4"/>
      <c r="GY171" s="4"/>
      <c r="GZ171" s="4"/>
      <c r="HA171" s="4"/>
      <c r="HB171" s="4"/>
      <c r="HC171" s="4"/>
      <c r="HD171" s="4"/>
      <c r="HE171" s="4"/>
      <c r="HF171" s="4"/>
      <c r="HG171" s="4"/>
      <c r="HH171" s="4"/>
      <c r="HI171" s="4"/>
      <c r="HJ171" s="4"/>
      <c r="HK171" s="4"/>
      <c r="HL171" s="4"/>
      <c r="HM171" s="4"/>
      <c r="HN171" s="4"/>
      <c r="HO171" s="4"/>
      <c r="HP171" s="4"/>
      <c r="HQ171" s="4"/>
      <c r="HR171" s="4"/>
      <c r="HS171" s="4"/>
      <c r="HT171" s="4"/>
    </row>
    <row r="172" spans="1:228" ht="45" customHeight="1">
      <c r="A172" s="80"/>
      <c r="B172" s="28">
        <v>25</v>
      </c>
      <c r="C172" s="29" t="s">
        <v>475</v>
      </c>
      <c r="D172" s="54"/>
      <c r="E172" s="30">
        <v>9.4E-2</v>
      </c>
      <c r="F172" s="32">
        <v>2</v>
      </c>
      <c r="G172" s="24">
        <f t="shared" si="30"/>
        <v>0</v>
      </c>
      <c r="H172" s="45"/>
      <c r="I172" s="25">
        <f t="shared" si="31"/>
        <v>0</v>
      </c>
      <c r="J172" s="26" t="e">
        <f>#REF!*I172</f>
        <v>#REF!</v>
      </c>
      <c r="K172" s="27">
        <v>0</v>
      </c>
      <c r="L172" s="26" t="e">
        <f t="shared" si="32"/>
        <v>#REF!</v>
      </c>
      <c r="M172" s="73" t="s">
        <v>936</v>
      </c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  <c r="DP172" s="4"/>
      <c r="DQ172" s="4"/>
      <c r="DR172" s="4"/>
      <c r="DS172" s="4"/>
      <c r="DT172" s="4"/>
      <c r="DU172" s="4"/>
      <c r="DV172" s="4"/>
      <c r="DW172" s="4"/>
      <c r="DX172" s="4"/>
      <c r="DY172" s="4"/>
      <c r="DZ172" s="4"/>
      <c r="EA172" s="4"/>
      <c r="EB172" s="4"/>
      <c r="EC172" s="4"/>
      <c r="ED172" s="4"/>
      <c r="EE172" s="4"/>
      <c r="EF172" s="4"/>
      <c r="EG172" s="4"/>
      <c r="EH172" s="4"/>
      <c r="EI172" s="4"/>
      <c r="EJ172" s="4"/>
      <c r="EK172" s="4"/>
      <c r="EL172" s="4"/>
      <c r="EM172" s="4"/>
      <c r="EN172" s="4"/>
      <c r="EO172" s="4"/>
      <c r="EP172" s="4"/>
      <c r="EQ172" s="4"/>
      <c r="ER172" s="4"/>
      <c r="ES172" s="4"/>
      <c r="ET172" s="4"/>
      <c r="EU172" s="4"/>
      <c r="EV172" s="4"/>
      <c r="EW172" s="4"/>
      <c r="EX172" s="4"/>
      <c r="EY172" s="4"/>
      <c r="EZ172" s="4"/>
      <c r="FA172" s="4"/>
      <c r="FB172" s="4"/>
      <c r="FC172" s="4"/>
      <c r="FD172" s="4"/>
      <c r="FE172" s="4"/>
      <c r="FF172" s="4"/>
      <c r="FG172" s="4"/>
      <c r="FH172" s="4"/>
      <c r="FI172" s="4"/>
      <c r="FJ172" s="4"/>
      <c r="FK172" s="4"/>
      <c r="FL172" s="4"/>
      <c r="FM172" s="4"/>
      <c r="FN172" s="4"/>
      <c r="FO172" s="4"/>
      <c r="FP172" s="4"/>
      <c r="FQ172" s="4"/>
      <c r="FR172" s="4"/>
      <c r="FS172" s="4"/>
      <c r="FT172" s="4"/>
      <c r="FU172" s="4"/>
      <c r="FV172" s="4"/>
      <c r="FW172" s="4"/>
      <c r="FX172" s="4"/>
      <c r="FY172" s="4"/>
      <c r="FZ172" s="4"/>
      <c r="GA172" s="4"/>
      <c r="GB172" s="4"/>
      <c r="GC172" s="4"/>
      <c r="GD172" s="4"/>
      <c r="GE172" s="4"/>
      <c r="GF172" s="4"/>
      <c r="GG172" s="4"/>
      <c r="GH172" s="4"/>
      <c r="GI172" s="4"/>
      <c r="GJ172" s="4"/>
      <c r="GK172" s="4"/>
      <c r="GL172" s="4"/>
      <c r="GM172" s="4"/>
      <c r="GN172" s="4"/>
      <c r="GO172" s="4"/>
      <c r="GP172" s="4"/>
      <c r="GQ172" s="4"/>
      <c r="GR172" s="4"/>
      <c r="GS172" s="4"/>
      <c r="GT172" s="4"/>
      <c r="GU172" s="4"/>
      <c r="GV172" s="4"/>
      <c r="GW172" s="4"/>
      <c r="GX172" s="4"/>
      <c r="GY172" s="4"/>
      <c r="GZ172" s="4"/>
      <c r="HA172" s="4"/>
      <c r="HB172" s="4"/>
      <c r="HC172" s="4"/>
      <c r="HD172" s="4"/>
      <c r="HE172" s="4"/>
      <c r="HF172" s="4"/>
      <c r="HG172" s="4"/>
      <c r="HH172" s="4"/>
      <c r="HI172" s="4"/>
      <c r="HJ172" s="4"/>
      <c r="HK172" s="4"/>
      <c r="HL172" s="4"/>
      <c r="HM172" s="4"/>
      <c r="HN172" s="4"/>
      <c r="HO172" s="4"/>
      <c r="HP172" s="4"/>
      <c r="HQ172" s="4"/>
      <c r="HR172" s="4"/>
      <c r="HS172" s="4"/>
      <c r="HT172" s="4"/>
    </row>
    <row r="173" spans="1:228" ht="45" customHeight="1" thickBot="1">
      <c r="A173" s="81"/>
      <c r="B173" s="28">
        <v>25</v>
      </c>
      <c r="C173" s="29" t="s">
        <v>474</v>
      </c>
      <c r="D173" s="54"/>
      <c r="E173" s="30">
        <v>9.4E-2</v>
      </c>
      <c r="F173" s="32">
        <v>2</v>
      </c>
      <c r="G173" s="24">
        <f t="shared" si="30"/>
        <v>0</v>
      </c>
      <c r="H173" s="45"/>
      <c r="I173" s="25">
        <f t="shared" si="31"/>
        <v>0</v>
      </c>
      <c r="J173" s="26" t="e">
        <f>#REF!*I173</f>
        <v>#REF!</v>
      </c>
      <c r="K173" s="27">
        <v>0</v>
      </c>
      <c r="L173" s="26" t="e">
        <f t="shared" si="32"/>
        <v>#REF!</v>
      </c>
      <c r="M173" s="73" t="s">
        <v>937</v>
      </c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4"/>
      <c r="DR173" s="4"/>
      <c r="DS173" s="4"/>
      <c r="DT173" s="4"/>
      <c r="DU173" s="4"/>
      <c r="DV173" s="4"/>
      <c r="DW173" s="4"/>
      <c r="DX173" s="4"/>
      <c r="DY173" s="4"/>
      <c r="DZ173" s="4"/>
      <c r="EA173" s="4"/>
      <c r="EB173" s="4"/>
      <c r="EC173" s="4"/>
      <c r="ED173" s="4"/>
      <c r="EE173" s="4"/>
      <c r="EF173" s="4"/>
      <c r="EG173" s="4"/>
      <c r="EH173" s="4"/>
      <c r="EI173" s="4"/>
      <c r="EJ173" s="4"/>
      <c r="EK173" s="4"/>
      <c r="EL173" s="4"/>
      <c r="EM173" s="4"/>
      <c r="EN173" s="4"/>
      <c r="EO173" s="4"/>
      <c r="EP173" s="4"/>
      <c r="EQ173" s="4"/>
      <c r="ER173" s="4"/>
      <c r="ES173" s="4"/>
      <c r="ET173" s="4"/>
      <c r="EU173" s="4"/>
      <c r="EV173" s="4"/>
      <c r="EW173" s="4"/>
      <c r="EX173" s="4"/>
      <c r="EY173" s="4"/>
      <c r="EZ173" s="4"/>
      <c r="FA173" s="4"/>
      <c r="FB173" s="4"/>
      <c r="FC173" s="4"/>
      <c r="FD173" s="4"/>
      <c r="FE173" s="4"/>
      <c r="FF173" s="4"/>
      <c r="FG173" s="4"/>
      <c r="FH173" s="4"/>
      <c r="FI173" s="4"/>
      <c r="FJ173" s="4"/>
      <c r="FK173" s="4"/>
      <c r="FL173" s="4"/>
      <c r="FM173" s="4"/>
      <c r="FN173" s="4"/>
      <c r="FO173" s="4"/>
      <c r="FP173" s="4"/>
      <c r="FQ173" s="4"/>
      <c r="FR173" s="4"/>
      <c r="FS173" s="4"/>
      <c r="FT173" s="4"/>
      <c r="FU173" s="4"/>
      <c r="FV173" s="4"/>
      <c r="FW173" s="4"/>
      <c r="FX173" s="4"/>
      <c r="FY173" s="4"/>
      <c r="FZ173" s="4"/>
      <c r="GA173" s="4"/>
      <c r="GB173" s="4"/>
      <c r="GC173" s="4"/>
      <c r="GD173" s="4"/>
      <c r="GE173" s="4"/>
      <c r="GF173" s="4"/>
      <c r="GG173" s="4"/>
      <c r="GH173" s="4"/>
      <c r="GI173" s="4"/>
      <c r="GJ173" s="4"/>
      <c r="GK173" s="4"/>
      <c r="GL173" s="4"/>
      <c r="GM173" s="4"/>
      <c r="GN173" s="4"/>
      <c r="GO173" s="4"/>
      <c r="GP173" s="4"/>
      <c r="GQ173" s="4"/>
      <c r="GR173" s="4"/>
      <c r="GS173" s="4"/>
      <c r="GT173" s="4"/>
      <c r="GU173" s="4"/>
      <c r="GV173" s="4"/>
      <c r="GW173" s="4"/>
      <c r="GX173" s="4"/>
      <c r="GY173" s="4"/>
      <c r="GZ173" s="4"/>
      <c r="HA173" s="4"/>
      <c r="HB173" s="4"/>
      <c r="HC173" s="4"/>
      <c r="HD173" s="4"/>
      <c r="HE173" s="4"/>
      <c r="HF173" s="4"/>
      <c r="HG173" s="4"/>
      <c r="HH173" s="4"/>
      <c r="HI173" s="4"/>
      <c r="HJ173" s="4"/>
      <c r="HK173" s="4"/>
      <c r="HL173" s="4"/>
      <c r="HM173" s="4"/>
      <c r="HN173" s="4"/>
      <c r="HO173" s="4"/>
      <c r="HP173" s="4"/>
      <c r="HQ173" s="4"/>
      <c r="HR173" s="4"/>
      <c r="HS173" s="4"/>
      <c r="HT173" s="4"/>
    </row>
    <row r="174" spans="1:228" ht="45" customHeight="1">
      <c r="A174" s="79"/>
      <c r="B174" s="28">
        <v>20</v>
      </c>
      <c r="C174" s="29" t="s">
        <v>410</v>
      </c>
      <c r="D174" s="54"/>
      <c r="E174" s="30">
        <v>0.115</v>
      </c>
      <c r="F174" s="32">
        <v>2</v>
      </c>
      <c r="G174" s="24">
        <f t="shared" si="30"/>
        <v>0</v>
      </c>
      <c r="H174" s="45"/>
      <c r="I174" s="25">
        <f t="shared" si="31"/>
        <v>0</v>
      </c>
      <c r="J174" s="26" t="e">
        <f>#REF!*I174</f>
        <v>#REF!</v>
      </c>
      <c r="K174" s="27">
        <v>0</v>
      </c>
      <c r="L174" s="26" t="e">
        <f t="shared" si="32"/>
        <v>#REF!</v>
      </c>
      <c r="M174" s="73" t="s">
        <v>938</v>
      </c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  <c r="DP174" s="4"/>
      <c r="DQ174" s="4"/>
      <c r="DR174" s="4"/>
      <c r="DS174" s="4"/>
      <c r="DT174" s="4"/>
      <c r="DU174" s="4"/>
      <c r="DV174" s="4"/>
      <c r="DW174" s="4"/>
      <c r="DX174" s="4"/>
      <c r="DY174" s="4"/>
      <c r="DZ174" s="4"/>
      <c r="EA174" s="4"/>
      <c r="EB174" s="4"/>
      <c r="EC174" s="4"/>
      <c r="ED174" s="4"/>
      <c r="EE174" s="4"/>
      <c r="EF174" s="4"/>
      <c r="EG174" s="4"/>
      <c r="EH174" s="4"/>
      <c r="EI174" s="4"/>
      <c r="EJ174" s="4"/>
      <c r="EK174" s="4"/>
      <c r="EL174" s="4"/>
      <c r="EM174" s="4"/>
      <c r="EN174" s="4"/>
      <c r="EO174" s="4"/>
      <c r="EP174" s="4"/>
      <c r="EQ174" s="4"/>
      <c r="ER174" s="4"/>
      <c r="ES174" s="4"/>
      <c r="ET174" s="4"/>
      <c r="EU174" s="4"/>
      <c r="EV174" s="4"/>
      <c r="EW174" s="4"/>
      <c r="EX174" s="4"/>
      <c r="EY174" s="4"/>
      <c r="EZ174" s="4"/>
      <c r="FA174" s="4"/>
      <c r="FB174" s="4"/>
      <c r="FC174" s="4"/>
      <c r="FD174" s="4"/>
      <c r="FE174" s="4"/>
      <c r="FF174" s="4"/>
      <c r="FG174" s="4"/>
      <c r="FH174" s="4"/>
      <c r="FI174" s="4"/>
      <c r="FJ174" s="4"/>
      <c r="FK174" s="4"/>
      <c r="FL174" s="4"/>
      <c r="FM174" s="4"/>
      <c r="FN174" s="4"/>
      <c r="FO174" s="4"/>
      <c r="FP174" s="4"/>
      <c r="FQ174" s="4"/>
      <c r="FR174" s="4"/>
      <c r="FS174" s="4"/>
      <c r="FT174" s="4"/>
      <c r="FU174" s="4"/>
      <c r="FV174" s="4"/>
      <c r="FW174" s="4"/>
      <c r="FX174" s="4"/>
      <c r="FY174" s="4"/>
      <c r="FZ174" s="4"/>
      <c r="GA174" s="4"/>
      <c r="GB174" s="4"/>
      <c r="GC174" s="4"/>
      <c r="GD174" s="4"/>
      <c r="GE174" s="4"/>
      <c r="GF174" s="4"/>
      <c r="GG174" s="4"/>
      <c r="GH174" s="4"/>
      <c r="GI174" s="4"/>
      <c r="GJ174" s="4"/>
      <c r="GK174" s="4"/>
      <c r="GL174" s="4"/>
      <c r="GM174" s="4"/>
      <c r="GN174" s="4"/>
      <c r="GO174" s="4"/>
      <c r="GP174" s="4"/>
      <c r="GQ174" s="4"/>
      <c r="GR174" s="4"/>
      <c r="GS174" s="4"/>
      <c r="GT174" s="4"/>
      <c r="GU174" s="4"/>
      <c r="GV174" s="4"/>
      <c r="GW174" s="4"/>
      <c r="GX174" s="4"/>
      <c r="GY174" s="4"/>
      <c r="GZ174" s="4"/>
      <c r="HA174" s="4"/>
      <c r="HB174" s="4"/>
      <c r="HC174" s="4"/>
      <c r="HD174" s="4"/>
      <c r="HE174" s="4"/>
      <c r="HF174" s="4"/>
      <c r="HG174" s="4"/>
      <c r="HH174" s="4"/>
      <c r="HI174" s="4"/>
      <c r="HJ174" s="4"/>
      <c r="HK174" s="4"/>
      <c r="HL174" s="4"/>
      <c r="HM174" s="4"/>
      <c r="HN174" s="4"/>
      <c r="HO174" s="4"/>
      <c r="HP174" s="4"/>
      <c r="HQ174" s="4"/>
      <c r="HR174" s="4"/>
      <c r="HS174" s="4"/>
      <c r="HT174" s="4"/>
    </row>
    <row r="175" spans="1:228" ht="45" customHeight="1">
      <c r="A175" s="80"/>
      <c r="B175" s="28">
        <v>25</v>
      </c>
      <c r="C175" s="29" t="s">
        <v>411</v>
      </c>
      <c r="D175" s="54"/>
      <c r="E175" s="30">
        <v>0.19500000000000001</v>
      </c>
      <c r="F175" s="32">
        <v>2</v>
      </c>
      <c r="G175" s="24">
        <f t="shared" si="30"/>
        <v>0</v>
      </c>
      <c r="H175" s="45"/>
      <c r="I175" s="25">
        <f t="shared" si="31"/>
        <v>0</v>
      </c>
      <c r="J175" s="26" t="e">
        <f>#REF!*I175</f>
        <v>#REF!</v>
      </c>
      <c r="K175" s="27">
        <v>0</v>
      </c>
      <c r="L175" s="26" t="e">
        <f t="shared" si="32"/>
        <v>#REF!</v>
      </c>
      <c r="M175" s="73" t="s">
        <v>939</v>
      </c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  <c r="DP175" s="4"/>
      <c r="DQ175" s="4"/>
      <c r="DR175" s="4"/>
      <c r="DS175" s="4"/>
      <c r="DT175" s="4"/>
      <c r="DU175" s="4"/>
      <c r="DV175" s="4"/>
      <c r="DW175" s="4"/>
      <c r="DX175" s="4"/>
      <c r="DY175" s="4"/>
      <c r="DZ175" s="4"/>
      <c r="EA175" s="4"/>
      <c r="EB175" s="4"/>
      <c r="EC175" s="4"/>
      <c r="ED175" s="4"/>
      <c r="EE175" s="4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4"/>
      <c r="EQ175" s="4"/>
      <c r="ER175" s="4"/>
      <c r="ES175" s="4"/>
      <c r="ET175" s="4"/>
      <c r="EU175" s="4"/>
      <c r="EV175" s="4"/>
      <c r="EW175" s="4"/>
      <c r="EX175" s="4"/>
      <c r="EY175" s="4"/>
      <c r="EZ175" s="4"/>
      <c r="FA175" s="4"/>
      <c r="FB175" s="4"/>
      <c r="FC175" s="4"/>
      <c r="FD175" s="4"/>
      <c r="FE175" s="4"/>
      <c r="FF175" s="4"/>
      <c r="FG175" s="4"/>
      <c r="FH175" s="4"/>
      <c r="FI175" s="4"/>
      <c r="FJ175" s="4"/>
      <c r="FK175" s="4"/>
      <c r="FL175" s="4"/>
      <c r="FM175" s="4"/>
      <c r="FN175" s="4"/>
      <c r="FO175" s="4"/>
      <c r="FP175" s="4"/>
      <c r="FQ175" s="4"/>
      <c r="FR175" s="4"/>
      <c r="FS175" s="4"/>
      <c r="FT175" s="4"/>
      <c r="FU175" s="4"/>
      <c r="FV175" s="4"/>
      <c r="FW175" s="4"/>
      <c r="FX175" s="4"/>
      <c r="FY175" s="4"/>
      <c r="FZ175" s="4"/>
      <c r="GA175" s="4"/>
      <c r="GB175" s="4"/>
      <c r="GC175" s="4"/>
      <c r="GD175" s="4"/>
      <c r="GE175" s="4"/>
      <c r="GF175" s="4"/>
      <c r="GG175" s="4"/>
      <c r="GH175" s="4"/>
      <c r="GI175" s="4"/>
      <c r="GJ175" s="4"/>
      <c r="GK175" s="4"/>
      <c r="GL175" s="4"/>
      <c r="GM175" s="4"/>
      <c r="GN175" s="4"/>
      <c r="GO175" s="4"/>
      <c r="GP175" s="4"/>
      <c r="GQ175" s="4"/>
      <c r="GR175" s="4"/>
      <c r="GS175" s="4"/>
      <c r="GT175" s="4"/>
      <c r="GU175" s="4"/>
      <c r="GV175" s="4"/>
      <c r="GW175" s="4"/>
      <c r="GX175" s="4"/>
      <c r="GY175" s="4"/>
      <c r="GZ175" s="4"/>
      <c r="HA175" s="4"/>
      <c r="HB175" s="4"/>
      <c r="HC175" s="4"/>
      <c r="HD175" s="4"/>
      <c r="HE175" s="4"/>
      <c r="HF175" s="4"/>
      <c r="HG175" s="4"/>
      <c r="HH175" s="4"/>
      <c r="HI175" s="4"/>
      <c r="HJ175" s="4"/>
      <c r="HK175" s="4"/>
      <c r="HL175" s="4"/>
      <c r="HM175" s="4"/>
      <c r="HN175" s="4"/>
      <c r="HO175" s="4"/>
      <c r="HP175" s="4"/>
      <c r="HQ175" s="4"/>
      <c r="HR175" s="4"/>
      <c r="HS175" s="4"/>
      <c r="HT175" s="4"/>
    </row>
    <row r="176" spans="1:228" ht="45" customHeight="1">
      <c r="A176" s="80"/>
      <c r="B176" s="28">
        <v>32</v>
      </c>
      <c r="C176" s="29" t="s">
        <v>412</v>
      </c>
      <c r="D176" s="54"/>
      <c r="E176" s="30">
        <v>0.4</v>
      </c>
      <c r="F176" s="32">
        <v>2</v>
      </c>
      <c r="G176" s="24">
        <f t="shared" si="30"/>
        <v>0</v>
      </c>
      <c r="H176" s="45"/>
      <c r="I176" s="25">
        <f t="shared" si="31"/>
        <v>0</v>
      </c>
      <c r="J176" s="26" t="e">
        <f>#REF!*I176</f>
        <v>#REF!</v>
      </c>
      <c r="K176" s="27">
        <v>0</v>
      </c>
      <c r="L176" s="26" t="e">
        <f t="shared" si="32"/>
        <v>#REF!</v>
      </c>
      <c r="M176" s="73" t="s">
        <v>940</v>
      </c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</row>
    <row r="177" spans="1:47" ht="45" customHeight="1">
      <c r="A177" s="80"/>
      <c r="B177" s="28">
        <v>40</v>
      </c>
      <c r="C177" s="29" t="s">
        <v>99</v>
      </c>
      <c r="D177" s="54"/>
      <c r="E177" s="30">
        <v>0.4985</v>
      </c>
      <c r="F177" s="32">
        <v>1</v>
      </c>
      <c r="G177" s="24">
        <f t="shared" si="30"/>
        <v>0</v>
      </c>
      <c r="H177" s="45"/>
      <c r="I177" s="25">
        <f t="shared" si="31"/>
        <v>0</v>
      </c>
      <c r="J177" s="26" t="e">
        <f>#REF!*I177</f>
        <v>#REF!</v>
      </c>
      <c r="K177" s="27">
        <v>0</v>
      </c>
      <c r="L177" s="26" t="e">
        <f t="shared" si="32"/>
        <v>#REF!</v>
      </c>
      <c r="M177" s="73" t="s">
        <v>941</v>
      </c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</row>
    <row r="178" spans="1:47" ht="45" customHeight="1">
      <c r="A178" s="80"/>
      <c r="B178" s="28">
        <v>50</v>
      </c>
      <c r="C178" s="29" t="s">
        <v>413</v>
      </c>
      <c r="D178" s="54"/>
      <c r="E178" s="30">
        <v>1.075</v>
      </c>
      <c r="F178" s="32">
        <v>1</v>
      </c>
      <c r="G178" s="24">
        <f t="shared" si="30"/>
        <v>0</v>
      </c>
      <c r="H178" s="45"/>
      <c r="I178" s="25">
        <f t="shared" si="31"/>
        <v>0</v>
      </c>
      <c r="J178" s="26" t="e">
        <f>#REF!*I178</f>
        <v>#REF!</v>
      </c>
      <c r="K178" s="27">
        <v>0</v>
      </c>
      <c r="L178" s="26" t="e">
        <f t="shared" si="32"/>
        <v>#REF!</v>
      </c>
      <c r="M178" s="73" t="s">
        <v>942</v>
      </c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</row>
    <row r="179" spans="1:47" ht="45" customHeight="1">
      <c r="A179" s="80"/>
      <c r="B179" s="28">
        <v>63</v>
      </c>
      <c r="C179" s="29" t="s">
        <v>100</v>
      </c>
      <c r="D179" s="54"/>
      <c r="E179" s="30">
        <v>1.4530000000000001</v>
      </c>
      <c r="F179" s="32">
        <v>1</v>
      </c>
      <c r="G179" s="24">
        <f t="shared" si="30"/>
        <v>0</v>
      </c>
      <c r="H179" s="45"/>
      <c r="I179" s="25">
        <f t="shared" si="31"/>
        <v>0</v>
      </c>
      <c r="J179" s="26" t="e">
        <f>#REF!*I179</f>
        <v>#REF!</v>
      </c>
      <c r="K179" s="27">
        <v>0</v>
      </c>
      <c r="L179" s="26" t="e">
        <f t="shared" si="32"/>
        <v>#REF!</v>
      </c>
      <c r="M179" s="73" t="s">
        <v>943</v>
      </c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</row>
    <row r="180" spans="1:47" ht="45" customHeight="1">
      <c r="A180" s="80"/>
      <c r="B180" s="28">
        <v>80</v>
      </c>
      <c r="C180" s="29" t="s">
        <v>101</v>
      </c>
      <c r="D180" s="54"/>
      <c r="E180" s="30">
        <v>2.5340000000000003</v>
      </c>
      <c r="F180" s="32">
        <v>1</v>
      </c>
      <c r="G180" s="24">
        <f t="shared" si="30"/>
        <v>0</v>
      </c>
      <c r="H180" s="45"/>
      <c r="I180" s="25">
        <f t="shared" si="31"/>
        <v>0</v>
      </c>
      <c r="J180" s="26" t="e">
        <f>#REF!*I180</f>
        <v>#REF!</v>
      </c>
      <c r="K180" s="27">
        <v>0</v>
      </c>
      <c r="L180" s="26" t="e">
        <f t="shared" si="32"/>
        <v>#REF!</v>
      </c>
      <c r="M180" s="73" t="s">
        <v>944</v>
      </c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</row>
    <row r="181" spans="1:47" ht="45" customHeight="1" thickBot="1">
      <c r="A181" s="81"/>
      <c r="B181" s="28">
        <v>110</v>
      </c>
      <c r="C181" s="29" t="s">
        <v>102</v>
      </c>
      <c r="D181" s="54"/>
      <c r="E181" s="30">
        <v>4.08</v>
      </c>
      <c r="F181" s="32">
        <v>1</v>
      </c>
      <c r="G181" s="24">
        <f t="shared" si="30"/>
        <v>0</v>
      </c>
      <c r="H181" s="45"/>
      <c r="I181" s="25">
        <f t="shared" si="31"/>
        <v>0</v>
      </c>
      <c r="J181" s="26" t="e">
        <f>#REF!*I181</f>
        <v>#REF!</v>
      </c>
      <c r="K181" s="27">
        <v>0</v>
      </c>
      <c r="L181" s="26" t="e">
        <f t="shared" si="32"/>
        <v>#REF!</v>
      </c>
      <c r="M181" s="73" t="s">
        <v>945</v>
      </c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</row>
    <row r="182" spans="1:47" ht="45" customHeight="1">
      <c r="A182" s="102"/>
      <c r="B182" s="28" t="s">
        <v>320</v>
      </c>
      <c r="C182" s="29" t="s">
        <v>664</v>
      </c>
      <c r="D182" s="54"/>
      <c r="E182" s="30">
        <v>0.15</v>
      </c>
      <c r="F182" s="32">
        <v>2</v>
      </c>
      <c r="G182" s="24">
        <f t="shared" si="30"/>
        <v>0</v>
      </c>
      <c r="H182" s="45"/>
      <c r="I182" s="25">
        <f t="shared" si="31"/>
        <v>0</v>
      </c>
      <c r="J182" s="26" t="e">
        <f>#REF!*I182</f>
        <v>#REF!</v>
      </c>
      <c r="K182" s="27">
        <v>0</v>
      </c>
      <c r="L182" s="26" t="e">
        <f t="shared" si="32"/>
        <v>#REF!</v>
      </c>
      <c r="M182" s="73" t="s">
        <v>946</v>
      </c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</row>
    <row r="183" spans="1:47" ht="45" customHeight="1">
      <c r="A183" s="103"/>
      <c r="B183" s="28" t="s">
        <v>322</v>
      </c>
      <c r="C183" s="29" t="s">
        <v>665</v>
      </c>
      <c r="D183" s="54"/>
      <c r="E183" s="30">
        <v>0.25</v>
      </c>
      <c r="F183" s="32">
        <v>2</v>
      </c>
      <c r="G183" s="24">
        <f t="shared" si="30"/>
        <v>0</v>
      </c>
      <c r="H183" s="45"/>
      <c r="I183" s="25">
        <f t="shared" si="31"/>
        <v>0</v>
      </c>
      <c r="J183" s="26" t="e">
        <f>#REF!*I183</f>
        <v>#REF!</v>
      </c>
      <c r="K183" s="27">
        <v>0</v>
      </c>
      <c r="L183" s="26" t="e">
        <f t="shared" si="32"/>
        <v>#REF!</v>
      </c>
      <c r="M183" s="73" t="s">
        <v>947</v>
      </c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</row>
    <row r="184" spans="1:47" ht="45" customHeight="1">
      <c r="A184" s="103"/>
      <c r="B184" s="28" t="s">
        <v>341</v>
      </c>
      <c r="C184" s="29" t="s">
        <v>666</v>
      </c>
      <c r="D184" s="54"/>
      <c r="E184" s="30">
        <v>0.3</v>
      </c>
      <c r="F184" s="32">
        <v>1</v>
      </c>
      <c r="G184" s="24">
        <f t="shared" si="30"/>
        <v>0</v>
      </c>
      <c r="H184" s="45"/>
      <c r="I184" s="25">
        <f t="shared" si="31"/>
        <v>0</v>
      </c>
      <c r="J184" s="26" t="e">
        <f>#REF!*I184</f>
        <v>#REF!</v>
      </c>
      <c r="K184" s="27">
        <v>0</v>
      </c>
      <c r="L184" s="26" t="e">
        <f t="shared" si="32"/>
        <v>#REF!</v>
      </c>
      <c r="M184" s="73" t="s">
        <v>948</v>
      </c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</row>
    <row r="185" spans="1:47" ht="45" customHeight="1">
      <c r="A185" s="103"/>
      <c r="B185" s="28" t="s">
        <v>326</v>
      </c>
      <c r="C185" s="29" t="s">
        <v>667</v>
      </c>
      <c r="D185" s="54"/>
      <c r="E185" s="30">
        <v>0.35</v>
      </c>
      <c r="F185" s="32">
        <v>1</v>
      </c>
      <c r="G185" s="24">
        <f t="shared" ref="G185" si="33">E185*I185</f>
        <v>0</v>
      </c>
      <c r="H185" s="45"/>
      <c r="I185" s="25">
        <f t="shared" ref="I185" si="34">CEILING(H185,F185)</f>
        <v>0</v>
      </c>
      <c r="J185" s="26" t="e">
        <f>#REF!*I185</f>
        <v>#REF!</v>
      </c>
      <c r="K185" s="27">
        <v>0</v>
      </c>
      <c r="L185" s="26" t="e">
        <f t="shared" ref="L185" si="35">J185-(J185*$K185)</f>
        <v>#REF!</v>
      </c>
      <c r="M185" s="73" t="s">
        <v>949</v>
      </c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</row>
    <row r="186" spans="1:47" ht="45" customHeight="1">
      <c r="A186" s="103"/>
      <c r="B186" s="28" t="s">
        <v>344</v>
      </c>
      <c r="C186" s="29" t="s">
        <v>754</v>
      </c>
      <c r="D186" s="54"/>
      <c r="E186" s="30">
        <v>1.075</v>
      </c>
      <c r="F186" s="32">
        <v>1</v>
      </c>
      <c r="G186" s="24">
        <f t="shared" ref="G186:G188" si="36">E186*I186</f>
        <v>0</v>
      </c>
      <c r="H186" s="45"/>
      <c r="I186" s="25">
        <f t="shared" ref="I186:I188" si="37">CEILING(H186,F186)</f>
        <v>0</v>
      </c>
      <c r="J186" s="26" t="e">
        <f>#REF!*I186</f>
        <v>#REF!</v>
      </c>
      <c r="K186" s="27">
        <v>0</v>
      </c>
      <c r="L186" s="26" t="e">
        <f t="shared" ref="L186:L188" si="38">J186-(J186*$K186)</f>
        <v>#REF!</v>
      </c>
      <c r="M186" s="73" t="s">
        <v>950</v>
      </c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</row>
    <row r="187" spans="1:47" ht="45" customHeight="1">
      <c r="A187" s="103"/>
      <c r="B187" s="28" t="s">
        <v>346</v>
      </c>
      <c r="C187" s="29" t="s">
        <v>755</v>
      </c>
      <c r="D187" s="54"/>
      <c r="E187" s="30">
        <v>1.075</v>
      </c>
      <c r="F187" s="32">
        <v>1</v>
      </c>
      <c r="G187" s="24">
        <f t="shared" si="36"/>
        <v>0</v>
      </c>
      <c r="H187" s="45"/>
      <c r="I187" s="25">
        <f t="shared" si="37"/>
        <v>0</v>
      </c>
      <c r="J187" s="26" t="e">
        <f>#REF!*I187</f>
        <v>#REF!</v>
      </c>
      <c r="K187" s="27">
        <v>0</v>
      </c>
      <c r="L187" s="26" t="e">
        <f t="shared" si="38"/>
        <v>#REF!</v>
      </c>
      <c r="M187" s="73" t="s">
        <v>951</v>
      </c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</row>
    <row r="188" spans="1:47" ht="45" customHeight="1">
      <c r="A188" s="103"/>
      <c r="B188" s="28" t="s">
        <v>348</v>
      </c>
      <c r="C188" s="29" t="s">
        <v>756</v>
      </c>
      <c r="D188" s="54"/>
      <c r="E188" s="30">
        <v>1.4530000000000001</v>
      </c>
      <c r="F188" s="32">
        <v>1</v>
      </c>
      <c r="G188" s="24">
        <f t="shared" si="36"/>
        <v>0</v>
      </c>
      <c r="H188" s="45"/>
      <c r="I188" s="25">
        <f t="shared" si="37"/>
        <v>0</v>
      </c>
      <c r="J188" s="26" t="e">
        <f>#REF!*I188</f>
        <v>#REF!</v>
      </c>
      <c r="K188" s="27">
        <v>0</v>
      </c>
      <c r="L188" s="26" t="e">
        <f t="shared" si="38"/>
        <v>#REF!</v>
      </c>
      <c r="M188" s="73" t="s">
        <v>952</v>
      </c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</row>
    <row r="189" spans="1:47" ht="45" customHeight="1" thickBot="1">
      <c r="A189" s="107"/>
      <c r="B189" s="28" t="s">
        <v>350</v>
      </c>
      <c r="C189" s="29" t="s">
        <v>757</v>
      </c>
      <c r="D189" s="54"/>
      <c r="E189" s="30">
        <v>1.4530000000000001</v>
      </c>
      <c r="F189" s="32">
        <v>1</v>
      </c>
      <c r="G189" s="24">
        <f t="shared" si="30"/>
        <v>0</v>
      </c>
      <c r="H189" s="45"/>
      <c r="I189" s="25">
        <f t="shared" si="31"/>
        <v>0</v>
      </c>
      <c r="J189" s="26" t="e">
        <f>#REF!*I189</f>
        <v>#REF!</v>
      </c>
      <c r="K189" s="27">
        <v>0</v>
      </c>
      <c r="L189" s="26" t="e">
        <f t="shared" si="32"/>
        <v>#REF!</v>
      </c>
      <c r="M189" s="73" t="s">
        <v>953</v>
      </c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</row>
    <row r="190" spans="1:47" ht="41.1" customHeight="1">
      <c r="A190" s="79"/>
      <c r="B190" s="28" t="s">
        <v>212</v>
      </c>
      <c r="C190" s="29" t="s">
        <v>424</v>
      </c>
      <c r="D190" s="54"/>
      <c r="E190" s="30">
        <v>8.8999999999999996E-2</v>
      </c>
      <c r="F190" s="32">
        <v>2</v>
      </c>
      <c r="G190" s="24">
        <f t="shared" ref="G190:G221" si="39">E190*I190</f>
        <v>0</v>
      </c>
      <c r="H190" s="45"/>
      <c r="I190" s="25">
        <f t="shared" ref="I190:I221" si="40">CEILING(H190,F190)</f>
        <v>0</v>
      </c>
      <c r="J190" s="26" t="e">
        <f>#REF!*I190</f>
        <v>#REF!</v>
      </c>
      <c r="K190" s="27">
        <v>0</v>
      </c>
      <c r="L190" s="26" t="e">
        <f t="shared" ref="L190:L221" si="41">J190-(J190*$K190)</f>
        <v>#REF!</v>
      </c>
      <c r="M190" s="73" t="s">
        <v>954</v>
      </c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</row>
    <row r="191" spans="1:47" ht="41.1" customHeight="1">
      <c r="A191" s="80"/>
      <c r="B191" s="28" t="s">
        <v>214</v>
      </c>
      <c r="C191" s="29" t="s">
        <v>425</v>
      </c>
      <c r="D191" s="54"/>
      <c r="E191" s="30">
        <v>0.16</v>
      </c>
      <c r="F191" s="32">
        <v>2</v>
      </c>
      <c r="G191" s="24">
        <f t="shared" si="39"/>
        <v>0</v>
      </c>
      <c r="H191" s="45"/>
      <c r="I191" s="25">
        <f t="shared" si="40"/>
        <v>0</v>
      </c>
      <c r="J191" s="26" t="e">
        <f>#REF!*I191</f>
        <v>#REF!</v>
      </c>
      <c r="K191" s="27">
        <v>0</v>
      </c>
      <c r="L191" s="26" t="e">
        <f t="shared" si="41"/>
        <v>#REF!</v>
      </c>
      <c r="M191" s="73" t="s">
        <v>955</v>
      </c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</row>
    <row r="192" spans="1:47" ht="41.1" customHeight="1">
      <c r="A192" s="80"/>
      <c r="B192" s="28" t="s">
        <v>354</v>
      </c>
      <c r="C192" s="29" t="s">
        <v>426</v>
      </c>
      <c r="D192" s="54"/>
      <c r="E192" s="30">
        <v>0.33</v>
      </c>
      <c r="F192" s="32">
        <v>2</v>
      </c>
      <c r="G192" s="24">
        <f t="shared" si="39"/>
        <v>0</v>
      </c>
      <c r="H192" s="45"/>
      <c r="I192" s="25">
        <f t="shared" si="40"/>
        <v>0</v>
      </c>
      <c r="J192" s="26" t="e">
        <f>#REF!*I192</f>
        <v>#REF!</v>
      </c>
      <c r="K192" s="27">
        <v>0</v>
      </c>
      <c r="L192" s="26" t="e">
        <f t="shared" si="41"/>
        <v>#REF!</v>
      </c>
      <c r="M192" s="73" t="s">
        <v>956</v>
      </c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</row>
    <row r="193" spans="1:47" ht="41.1" customHeight="1">
      <c r="A193" s="80"/>
      <c r="B193" s="28" t="s">
        <v>224</v>
      </c>
      <c r="C193" s="29" t="s">
        <v>103</v>
      </c>
      <c r="D193" s="54"/>
      <c r="E193" s="30">
        <v>0.36549999999999999</v>
      </c>
      <c r="F193" s="32">
        <v>1</v>
      </c>
      <c r="G193" s="24">
        <f t="shared" si="39"/>
        <v>0</v>
      </c>
      <c r="H193" s="45"/>
      <c r="I193" s="25">
        <f t="shared" si="40"/>
        <v>0</v>
      </c>
      <c r="J193" s="26" t="e">
        <f>#REF!*I193</f>
        <v>#REF!</v>
      </c>
      <c r="K193" s="27">
        <v>0</v>
      </c>
      <c r="L193" s="26" t="e">
        <f t="shared" si="41"/>
        <v>#REF!</v>
      </c>
      <c r="M193" s="73" t="s">
        <v>957</v>
      </c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</row>
    <row r="194" spans="1:47" ht="41.1" customHeight="1">
      <c r="A194" s="80"/>
      <c r="B194" s="28" t="s">
        <v>226</v>
      </c>
      <c r="C194" s="29" t="s">
        <v>427</v>
      </c>
      <c r="D194" s="54"/>
      <c r="E194" s="30">
        <v>0.86299999999999999</v>
      </c>
      <c r="F194" s="32">
        <v>1</v>
      </c>
      <c r="G194" s="24">
        <f t="shared" si="39"/>
        <v>0</v>
      </c>
      <c r="H194" s="45"/>
      <c r="I194" s="25">
        <f t="shared" si="40"/>
        <v>0</v>
      </c>
      <c r="J194" s="26" t="e">
        <f>#REF!*I194</f>
        <v>#REF!</v>
      </c>
      <c r="K194" s="27">
        <v>0</v>
      </c>
      <c r="L194" s="26" t="e">
        <f t="shared" si="41"/>
        <v>#REF!</v>
      </c>
      <c r="M194" s="73" t="s">
        <v>958</v>
      </c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</row>
    <row r="195" spans="1:47" ht="41.1" customHeight="1">
      <c r="A195" s="80"/>
      <c r="B195" s="28" t="s">
        <v>228</v>
      </c>
      <c r="C195" s="29" t="s">
        <v>104</v>
      </c>
      <c r="D195" s="54"/>
      <c r="E195" s="30">
        <v>1.1260000000000001</v>
      </c>
      <c r="F195" s="32">
        <v>1</v>
      </c>
      <c r="G195" s="24">
        <f t="shared" si="39"/>
        <v>0</v>
      </c>
      <c r="H195" s="45"/>
      <c r="I195" s="25">
        <f t="shared" si="40"/>
        <v>0</v>
      </c>
      <c r="J195" s="26" t="e">
        <f>#REF!*I195</f>
        <v>#REF!</v>
      </c>
      <c r="K195" s="27">
        <v>0</v>
      </c>
      <c r="L195" s="26" t="e">
        <f t="shared" si="41"/>
        <v>#REF!</v>
      </c>
      <c r="M195" s="73" t="s">
        <v>959</v>
      </c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</row>
    <row r="196" spans="1:47" ht="41.1" customHeight="1">
      <c r="A196" s="80"/>
      <c r="B196" s="28" t="s">
        <v>236</v>
      </c>
      <c r="C196" s="29" t="s">
        <v>105</v>
      </c>
      <c r="D196" s="54"/>
      <c r="E196" s="30">
        <v>2.12</v>
      </c>
      <c r="F196" s="32">
        <v>1</v>
      </c>
      <c r="G196" s="24">
        <f t="shared" si="39"/>
        <v>0</v>
      </c>
      <c r="H196" s="45"/>
      <c r="I196" s="25">
        <f t="shared" si="40"/>
        <v>0</v>
      </c>
      <c r="J196" s="26" t="e">
        <f>#REF!*I196</f>
        <v>#REF!</v>
      </c>
      <c r="K196" s="27">
        <v>0</v>
      </c>
      <c r="L196" s="26" t="e">
        <f t="shared" si="41"/>
        <v>#REF!</v>
      </c>
      <c r="M196" s="73" t="s">
        <v>960</v>
      </c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</row>
    <row r="197" spans="1:47" ht="41.1" customHeight="1" thickBot="1">
      <c r="A197" s="81"/>
      <c r="B197" s="28" t="s">
        <v>231</v>
      </c>
      <c r="C197" s="29" t="s">
        <v>106</v>
      </c>
      <c r="D197" s="54"/>
      <c r="E197" s="30">
        <v>3.4</v>
      </c>
      <c r="F197" s="32">
        <v>1</v>
      </c>
      <c r="G197" s="24">
        <f t="shared" si="39"/>
        <v>0</v>
      </c>
      <c r="H197" s="45"/>
      <c r="I197" s="25">
        <f t="shared" si="40"/>
        <v>0</v>
      </c>
      <c r="J197" s="26" t="e">
        <f>#REF!*I197</f>
        <v>#REF!</v>
      </c>
      <c r="K197" s="27">
        <v>0</v>
      </c>
      <c r="L197" s="26" t="e">
        <f t="shared" si="41"/>
        <v>#REF!</v>
      </c>
      <c r="M197" s="73" t="s">
        <v>961</v>
      </c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</row>
    <row r="198" spans="1:47" ht="105" customHeight="1">
      <c r="A198" s="79"/>
      <c r="B198" s="28" t="s">
        <v>232</v>
      </c>
      <c r="C198" s="29" t="s">
        <v>477</v>
      </c>
      <c r="D198" s="54"/>
      <c r="E198" s="30">
        <v>1.823</v>
      </c>
      <c r="F198" s="32">
        <v>1</v>
      </c>
      <c r="G198" s="24">
        <f t="shared" si="39"/>
        <v>0</v>
      </c>
      <c r="H198" s="45"/>
      <c r="I198" s="25">
        <f t="shared" si="40"/>
        <v>0</v>
      </c>
      <c r="J198" s="26" t="e">
        <f>#REF!*I198</f>
        <v>#REF!</v>
      </c>
      <c r="K198" s="27">
        <v>0</v>
      </c>
      <c r="L198" s="26" t="e">
        <f t="shared" si="41"/>
        <v>#REF!</v>
      </c>
      <c r="M198" s="73" t="s">
        <v>962</v>
      </c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</row>
    <row r="199" spans="1:47" ht="105" customHeight="1" thickBot="1">
      <c r="A199" s="81"/>
      <c r="B199" s="28" t="s">
        <v>233</v>
      </c>
      <c r="C199" s="29" t="s">
        <v>478</v>
      </c>
      <c r="D199" s="54"/>
      <c r="E199" s="30">
        <v>2.61</v>
      </c>
      <c r="F199" s="32">
        <v>1</v>
      </c>
      <c r="G199" s="24">
        <f t="shared" si="39"/>
        <v>0</v>
      </c>
      <c r="H199" s="45"/>
      <c r="I199" s="25">
        <f t="shared" si="40"/>
        <v>0</v>
      </c>
      <c r="J199" s="26" t="e">
        <f>#REF!*I199</f>
        <v>#REF!</v>
      </c>
      <c r="K199" s="27">
        <v>0</v>
      </c>
      <c r="L199" s="26" t="e">
        <f t="shared" si="41"/>
        <v>#REF!</v>
      </c>
      <c r="M199" s="73" t="s">
        <v>963</v>
      </c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</row>
    <row r="200" spans="1:47" ht="26.1" customHeight="1">
      <c r="A200" s="79"/>
      <c r="B200" s="28" t="s">
        <v>212</v>
      </c>
      <c r="C200" s="29" t="s">
        <v>428</v>
      </c>
      <c r="D200" s="54"/>
      <c r="E200" s="30">
        <v>4.3000000000000003E-2</v>
      </c>
      <c r="F200" s="32">
        <v>2</v>
      </c>
      <c r="G200" s="24">
        <f t="shared" si="39"/>
        <v>0</v>
      </c>
      <c r="H200" s="45"/>
      <c r="I200" s="25">
        <f t="shared" si="40"/>
        <v>0</v>
      </c>
      <c r="J200" s="26" t="e">
        <f>#REF!*I200</f>
        <v>#REF!</v>
      </c>
      <c r="K200" s="27">
        <v>0</v>
      </c>
      <c r="L200" s="26" t="e">
        <f t="shared" si="41"/>
        <v>#REF!</v>
      </c>
      <c r="M200" s="73" t="s">
        <v>964</v>
      </c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</row>
    <row r="201" spans="1:47" ht="26.1" customHeight="1">
      <c r="A201" s="80"/>
      <c r="B201" s="28" t="s">
        <v>217</v>
      </c>
      <c r="C201" s="29" t="s">
        <v>429</v>
      </c>
      <c r="D201" s="54"/>
      <c r="E201" s="30">
        <v>4.4999999999999998E-2</v>
      </c>
      <c r="F201" s="32">
        <v>2</v>
      </c>
      <c r="G201" s="24">
        <f t="shared" si="39"/>
        <v>0</v>
      </c>
      <c r="H201" s="45"/>
      <c r="I201" s="25">
        <f t="shared" si="40"/>
        <v>0</v>
      </c>
      <c r="J201" s="26" t="e">
        <f>#REF!*I201</f>
        <v>#REF!</v>
      </c>
      <c r="K201" s="27">
        <v>0</v>
      </c>
      <c r="L201" s="26" t="e">
        <f t="shared" si="41"/>
        <v>#REF!</v>
      </c>
      <c r="M201" s="73" t="s">
        <v>965</v>
      </c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</row>
    <row r="202" spans="1:47" ht="26.1" customHeight="1">
      <c r="A202" s="80"/>
      <c r="B202" s="28" t="s">
        <v>214</v>
      </c>
      <c r="C202" s="29" t="s">
        <v>431</v>
      </c>
      <c r="D202" s="54"/>
      <c r="E202" s="30">
        <v>6.3E-2</v>
      </c>
      <c r="F202" s="32">
        <v>2</v>
      </c>
      <c r="G202" s="24">
        <f t="shared" si="39"/>
        <v>0</v>
      </c>
      <c r="H202" s="45"/>
      <c r="I202" s="25">
        <f t="shared" si="40"/>
        <v>0</v>
      </c>
      <c r="J202" s="26" t="e">
        <f>#REF!*I202</f>
        <v>#REF!</v>
      </c>
      <c r="K202" s="27">
        <v>0</v>
      </c>
      <c r="L202" s="26" t="e">
        <f t="shared" si="41"/>
        <v>#REF!</v>
      </c>
      <c r="M202" s="73" t="s">
        <v>966</v>
      </c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</row>
    <row r="203" spans="1:47" ht="26.1" customHeight="1">
      <c r="A203" s="80"/>
      <c r="B203" s="28" t="s">
        <v>220</v>
      </c>
      <c r="C203" s="29" t="s">
        <v>430</v>
      </c>
      <c r="D203" s="54"/>
      <c r="E203" s="30">
        <v>6.8000000000000005E-2</v>
      </c>
      <c r="F203" s="32">
        <v>2</v>
      </c>
      <c r="G203" s="24">
        <f t="shared" si="39"/>
        <v>0</v>
      </c>
      <c r="H203" s="45"/>
      <c r="I203" s="25">
        <f t="shared" si="40"/>
        <v>0</v>
      </c>
      <c r="J203" s="26" t="e">
        <f>#REF!*I203</f>
        <v>#REF!</v>
      </c>
      <c r="K203" s="27">
        <v>0</v>
      </c>
      <c r="L203" s="26" t="e">
        <f t="shared" si="41"/>
        <v>#REF!</v>
      </c>
      <c r="M203" s="73" t="s">
        <v>967</v>
      </c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</row>
    <row r="204" spans="1:47" ht="26.1" customHeight="1">
      <c r="A204" s="80"/>
      <c r="B204" s="28" t="s">
        <v>222</v>
      </c>
      <c r="C204" s="29" t="s">
        <v>432</v>
      </c>
      <c r="D204" s="54"/>
      <c r="E204" s="30">
        <v>0.15</v>
      </c>
      <c r="F204" s="32">
        <v>2</v>
      </c>
      <c r="G204" s="24">
        <f t="shared" si="39"/>
        <v>0</v>
      </c>
      <c r="H204" s="45"/>
      <c r="I204" s="25">
        <f t="shared" si="40"/>
        <v>0</v>
      </c>
      <c r="J204" s="26" t="e">
        <f>#REF!*I204</f>
        <v>#REF!</v>
      </c>
      <c r="K204" s="27">
        <v>0</v>
      </c>
      <c r="L204" s="26" t="e">
        <f t="shared" si="41"/>
        <v>#REF!</v>
      </c>
      <c r="M204" s="73" t="s">
        <v>968</v>
      </c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</row>
    <row r="205" spans="1:47" ht="26.1" customHeight="1">
      <c r="A205" s="80"/>
      <c r="B205" s="28" t="s">
        <v>234</v>
      </c>
      <c r="C205" s="29" t="s">
        <v>107</v>
      </c>
      <c r="D205" s="54"/>
      <c r="E205" s="30">
        <v>0.32200000000000001</v>
      </c>
      <c r="F205" s="32">
        <v>1</v>
      </c>
      <c r="G205" s="24">
        <f t="shared" si="39"/>
        <v>0</v>
      </c>
      <c r="H205" s="45"/>
      <c r="I205" s="25">
        <f t="shared" si="40"/>
        <v>0</v>
      </c>
      <c r="J205" s="26" t="e">
        <f>#REF!*I205</f>
        <v>#REF!</v>
      </c>
      <c r="K205" s="27">
        <v>0</v>
      </c>
      <c r="L205" s="26" t="e">
        <f t="shared" si="41"/>
        <v>#REF!</v>
      </c>
      <c r="M205" s="73" t="s">
        <v>969</v>
      </c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</row>
    <row r="206" spans="1:47" ht="26.1" customHeight="1">
      <c r="A206" s="80"/>
      <c r="B206" s="28" t="s">
        <v>227</v>
      </c>
      <c r="C206" s="29" t="s">
        <v>433</v>
      </c>
      <c r="D206" s="54"/>
      <c r="E206" s="30">
        <v>0.45700000000000002</v>
      </c>
      <c r="F206" s="32">
        <v>1</v>
      </c>
      <c r="G206" s="24">
        <f t="shared" si="39"/>
        <v>0</v>
      </c>
      <c r="H206" s="45"/>
      <c r="I206" s="25">
        <f t="shared" si="40"/>
        <v>0</v>
      </c>
      <c r="J206" s="26" t="e">
        <f>#REF!*I206</f>
        <v>#REF!</v>
      </c>
      <c r="K206" s="27">
        <v>0</v>
      </c>
      <c r="L206" s="26" t="e">
        <f t="shared" si="41"/>
        <v>#REF!</v>
      </c>
      <c r="M206" s="73" t="s">
        <v>970</v>
      </c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</row>
    <row r="207" spans="1:47" ht="26.1" customHeight="1">
      <c r="A207" s="80"/>
      <c r="B207" s="28" t="s">
        <v>228</v>
      </c>
      <c r="C207" s="29" t="s">
        <v>108</v>
      </c>
      <c r="D207" s="54"/>
      <c r="E207" s="30">
        <v>0.51800000000000002</v>
      </c>
      <c r="F207" s="32">
        <v>1</v>
      </c>
      <c r="G207" s="24">
        <f t="shared" si="39"/>
        <v>0</v>
      </c>
      <c r="H207" s="45"/>
      <c r="I207" s="25">
        <f t="shared" si="40"/>
        <v>0</v>
      </c>
      <c r="J207" s="26" t="e">
        <f>#REF!*I207</f>
        <v>#REF!</v>
      </c>
      <c r="K207" s="27">
        <v>0</v>
      </c>
      <c r="L207" s="26" t="e">
        <f t="shared" si="41"/>
        <v>#REF!</v>
      </c>
      <c r="M207" s="73" t="s">
        <v>971</v>
      </c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</row>
    <row r="208" spans="1:47" ht="26.1" customHeight="1">
      <c r="A208" s="80"/>
      <c r="B208" s="28" t="s">
        <v>235</v>
      </c>
      <c r="C208" s="29" t="s">
        <v>109</v>
      </c>
      <c r="D208" s="54"/>
      <c r="E208" s="30">
        <v>0.54449999999999998</v>
      </c>
      <c r="F208" s="32">
        <v>1</v>
      </c>
      <c r="G208" s="24">
        <f t="shared" si="39"/>
        <v>0</v>
      </c>
      <c r="H208" s="45"/>
      <c r="I208" s="25">
        <f t="shared" si="40"/>
        <v>0</v>
      </c>
      <c r="J208" s="26" t="e">
        <f>#REF!*I208</f>
        <v>#REF!</v>
      </c>
      <c r="K208" s="27">
        <v>0</v>
      </c>
      <c r="L208" s="26" t="e">
        <f t="shared" si="41"/>
        <v>#REF!</v>
      </c>
      <c r="M208" s="73" t="s">
        <v>972</v>
      </c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</row>
    <row r="209" spans="1:228" ht="26.1" customHeight="1">
      <c r="A209" s="80"/>
      <c r="B209" s="28" t="s">
        <v>236</v>
      </c>
      <c r="C209" s="29" t="s">
        <v>110</v>
      </c>
      <c r="D209" s="54"/>
      <c r="E209" s="30">
        <v>0.90649999999999997</v>
      </c>
      <c r="F209" s="32">
        <v>1</v>
      </c>
      <c r="G209" s="24">
        <f t="shared" si="39"/>
        <v>0</v>
      </c>
      <c r="H209" s="45"/>
      <c r="I209" s="25">
        <f t="shared" si="40"/>
        <v>0</v>
      </c>
      <c r="J209" s="26" t="e">
        <f>#REF!*I209</f>
        <v>#REF!</v>
      </c>
      <c r="K209" s="27">
        <v>0</v>
      </c>
      <c r="L209" s="26" t="e">
        <f t="shared" si="41"/>
        <v>#REF!</v>
      </c>
      <c r="M209" s="73" t="s">
        <v>973</v>
      </c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</row>
    <row r="210" spans="1:228" ht="26.1" customHeight="1" thickBot="1">
      <c r="A210" s="81"/>
      <c r="B210" s="28" t="s">
        <v>237</v>
      </c>
      <c r="C210" s="29" t="s">
        <v>111</v>
      </c>
      <c r="D210" s="54"/>
      <c r="E210" s="30">
        <v>1.0269999999999999</v>
      </c>
      <c r="F210" s="32">
        <v>1</v>
      </c>
      <c r="G210" s="24">
        <f t="shared" si="39"/>
        <v>0</v>
      </c>
      <c r="H210" s="45"/>
      <c r="I210" s="25">
        <f t="shared" si="40"/>
        <v>0</v>
      </c>
      <c r="J210" s="26" t="e">
        <f>#REF!*I210</f>
        <v>#REF!</v>
      </c>
      <c r="K210" s="27">
        <v>0</v>
      </c>
      <c r="L210" s="26" t="e">
        <f t="shared" si="41"/>
        <v>#REF!</v>
      </c>
      <c r="M210" s="73" t="s">
        <v>974</v>
      </c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</row>
    <row r="211" spans="1:228" ht="26.1" customHeight="1">
      <c r="A211" s="79"/>
      <c r="B211" s="28" t="s">
        <v>212</v>
      </c>
      <c r="C211" s="29" t="s">
        <v>434</v>
      </c>
      <c r="D211" s="54"/>
      <c r="E211" s="30">
        <v>4.3999999999999997E-2</v>
      </c>
      <c r="F211" s="32">
        <v>2</v>
      </c>
      <c r="G211" s="24">
        <f t="shared" si="39"/>
        <v>0</v>
      </c>
      <c r="H211" s="45"/>
      <c r="I211" s="25">
        <f t="shared" si="40"/>
        <v>0</v>
      </c>
      <c r="J211" s="26" t="e">
        <f>#REF!*I211</f>
        <v>#REF!</v>
      </c>
      <c r="K211" s="27">
        <v>0</v>
      </c>
      <c r="L211" s="26" t="e">
        <f t="shared" si="41"/>
        <v>#REF!</v>
      </c>
      <c r="M211" s="73" t="s">
        <v>975</v>
      </c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</row>
    <row r="212" spans="1:228" ht="26.1" customHeight="1">
      <c r="A212" s="80"/>
      <c r="B212" s="28" t="s">
        <v>217</v>
      </c>
      <c r="C212" s="29" t="s">
        <v>435</v>
      </c>
      <c r="D212" s="54"/>
      <c r="E212" s="30">
        <v>4.4999999999999998E-2</v>
      </c>
      <c r="F212" s="32">
        <v>2</v>
      </c>
      <c r="G212" s="24">
        <f t="shared" si="39"/>
        <v>0</v>
      </c>
      <c r="H212" s="45"/>
      <c r="I212" s="25">
        <f t="shared" si="40"/>
        <v>0</v>
      </c>
      <c r="J212" s="26" t="e">
        <f>#REF!*I212</f>
        <v>#REF!</v>
      </c>
      <c r="K212" s="27">
        <v>0</v>
      </c>
      <c r="L212" s="26" t="e">
        <f t="shared" si="41"/>
        <v>#REF!</v>
      </c>
      <c r="M212" s="73" t="s">
        <v>976</v>
      </c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</row>
    <row r="213" spans="1:228" ht="26.1" customHeight="1">
      <c r="A213" s="80"/>
      <c r="B213" s="28" t="s">
        <v>214</v>
      </c>
      <c r="C213" s="29" t="s">
        <v>436</v>
      </c>
      <c r="D213" s="54"/>
      <c r="E213" s="30">
        <v>6.8000000000000005E-2</v>
      </c>
      <c r="F213" s="32">
        <v>2</v>
      </c>
      <c r="G213" s="24">
        <f t="shared" si="39"/>
        <v>0</v>
      </c>
      <c r="H213" s="45"/>
      <c r="I213" s="25">
        <f t="shared" si="40"/>
        <v>0</v>
      </c>
      <c r="J213" s="26" t="e">
        <f>#REF!*I213</f>
        <v>#REF!</v>
      </c>
      <c r="K213" s="27">
        <v>0</v>
      </c>
      <c r="L213" s="26" t="e">
        <f t="shared" si="41"/>
        <v>#REF!</v>
      </c>
      <c r="M213" s="73" t="s">
        <v>977</v>
      </c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</row>
    <row r="214" spans="1:228" s="8" customFormat="1" ht="26.1" customHeight="1">
      <c r="A214" s="80"/>
      <c r="B214" s="28" t="s">
        <v>220</v>
      </c>
      <c r="C214" s="29" t="s">
        <v>437</v>
      </c>
      <c r="D214" s="54"/>
      <c r="E214" s="30">
        <v>7.0000000000000007E-2</v>
      </c>
      <c r="F214" s="32">
        <v>2</v>
      </c>
      <c r="G214" s="24">
        <f t="shared" si="39"/>
        <v>0</v>
      </c>
      <c r="H214" s="45"/>
      <c r="I214" s="25">
        <f t="shared" si="40"/>
        <v>0</v>
      </c>
      <c r="J214" s="26" t="e">
        <f>#REF!*I214</f>
        <v>#REF!</v>
      </c>
      <c r="K214" s="27">
        <v>0</v>
      </c>
      <c r="L214" s="26" t="e">
        <f t="shared" si="41"/>
        <v>#REF!</v>
      </c>
      <c r="M214" s="73" t="s">
        <v>978</v>
      </c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  <c r="DP214" s="4"/>
      <c r="DQ214" s="4"/>
      <c r="DR214" s="4"/>
      <c r="DS214" s="4"/>
      <c r="DT214" s="4"/>
      <c r="DU214" s="4"/>
      <c r="DV214" s="4"/>
      <c r="DW214" s="4"/>
      <c r="DX214" s="4"/>
      <c r="DY214" s="4"/>
      <c r="DZ214" s="4"/>
      <c r="EA214" s="4"/>
      <c r="EB214" s="4"/>
      <c r="EC214" s="4"/>
      <c r="ED214" s="4"/>
      <c r="EE214" s="4"/>
      <c r="EF214" s="4"/>
      <c r="EG214" s="4"/>
      <c r="EH214" s="4"/>
      <c r="EI214" s="4"/>
      <c r="EJ214" s="4"/>
      <c r="EK214" s="4"/>
      <c r="EL214" s="4"/>
      <c r="EM214" s="4"/>
      <c r="EN214" s="4"/>
      <c r="EO214" s="4"/>
      <c r="EP214" s="4"/>
      <c r="EQ214" s="4"/>
      <c r="ER214" s="4"/>
      <c r="ES214" s="4"/>
      <c r="ET214" s="4"/>
      <c r="EU214" s="4"/>
      <c r="EV214" s="4"/>
      <c r="EW214" s="4"/>
      <c r="EX214" s="4"/>
      <c r="EY214" s="4"/>
      <c r="EZ214" s="4"/>
      <c r="FA214" s="4"/>
      <c r="FB214" s="4"/>
      <c r="FC214" s="4"/>
      <c r="FD214" s="4"/>
      <c r="FE214" s="4"/>
      <c r="FF214" s="4"/>
      <c r="FG214" s="4"/>
      <c r="FH214" s="4"/>
      <c r="FI214" s="4"/>
      <c r="FJ214" s="4"/>
      <c r="FK214" s="4"/>
      <c r="FL214" s="4"/>
      <c r="FM214" s="4"/>
      <c r="FN214" s="4"/>
      <c r="FO214" s="4"/>
      <c r="FP214" s="4"/>
      <c r="FQ214" s="4"/>
      <c r="FR214" s="4"/>
      <c r="FS214" s="4"/>
      <c r="FT214" s="4"/>
      <c r="FU214" s="4"/>
      <c r="FV214" s="4"/>
      <c r="FW214" s="4"/>
      <c r="FX214" s="4"/>
      <c r="FY214" s="4"/>
      <c r="FZ214" s="4"/>
      <c r="GA214" s="4"/>
      <c r="GB214" s="4"/>
      <c r="GC214" s="4"/>
      <c r="GD214" s="4"/>
      <c r="GE214" s="4"/>
      <c r="GF214" s="4"/>
      <c r="GG214" s="4"/>
      <c r="GH214" s="4"/>
      <c r="GI214" s="4"/>
      <c r="GJ214" s="4"/>
      <c r="GK214" s="4"/>
      <c r="GL214" s="4"/>
      <c r="GM214" s="4"/>
      <c r="GN214" s="4"/>
      <c r="GO214" s="4"/>
      <c r="GP214" s="4"/>
      <c r="GQ214" s="4"/>
      <c r="GR214" s="4"/>
      <c r="GS214" s="4"/>
      <c r="GT214" s="4"/>
      <c r="GU214" s="4"/>
      <c r="GV214" s="4"/>
      <c r="GW214" s="4"/>
      <c r="GX214" s="4"/>
      <c r="GY214" s="4"/>
      <c r="GZ214" s="4"/>
      <c r="HA214" s="4"/>
      <c r="HB214" s="4"/>
      <c r="HC214" s="4"/>
      <c r="HD214" s="4"/>
      <c r="HE214" s="4"/>
      <c r="HF214" s="4"/>
      <c r="HG214" s="4"/>
      <c r="HH214" s="4"/>
      <c r="HI214" s="4"/>
      <c r="HJ214" s="4"/>
      <c r="HK214" s="4"/>
      <c r="HL214" s="4"/>
      <c r="HM214" s="4"/>
      <c r="HN214" s="4"/>
      <c r="HO214" s="4"/>
      <c r="HP214" s="4"/>
      <c r="HQ214" s="4"/>
      <c r="HR214" s="4"/>
      <c r="HS214" s="4"/>
      <c r="HT214" s="4"/>
    </row>
    <row r="215" spans="1:228" s="8" customFormat="1" ht="26.1" customHeight="1">
      <c r="A215" s="80"/>
      <c r="B215" s="28" t="s">
        <v>222</v>
      </c>
      <c r="C215" s="29" t="s">
        <v>438</v>
      </c>
      <c r="D215" s="54"/>
      <c r="E215" s="30">
        <v>0.157</v>
      </c>
      <c r="F215" s="32">
        <v>2</v>
      </c>
      <c r="G215" s="24">
        <f t="shared" si="39"/>
        <v>0</v>
      </c>
      <c r="H215" s="45"/>
      <c r="I215" s="25">
        <f t="shared" si="40"/>
        <v>0</v>
      </c>
      <c r="J215" s="26" t="e">
        <f>#REF!*I215</f>
        <v>#REF!</v>
      </c>
      <c r="K215" s="27">
        <v>0</v>
      </c>
      <c r="L215" s="26" t="e">
        <f t="shared" si="41"/>
        <v>#REF!</v>
      </c>
      <c r="M215" s="73" t="s">
        <v>979</v>
      </c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  <c r="CB215" s="4"/>
      <c r="CC215" s="4"/>
      <c r="CD215" s="4"/>
      <c r="CE215" s="4"/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  <c r="DP215" s="4"/>
      <c r="DQ215" s="4"/>
      <c r="DR215" s="4"/>
      <c r="DS215" s="4"/>
      <c r="DT215" s="4"/>
      <c r="DU215" s="4"/>
      <c r="DV215" s="4"/>
      <c r="DW215" s="4"/>
      <c r="DX215" s="4"/>
      <c r="DY215" s="4"/>
      <c r="DZ215" s="4"/>
      <c r="EA215" s="4"/>
      <c r="EB215" s="4"/>
      <c r="EC215" s="4"/>
      <c r="ED215" s="4"/>
      <c r="EE215" s="4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4"/>
      <c r="EQ215" s="4"/>
      <c r="ER215" s="4"/>
      <c r="ES215" s="4"/>
      <c r="ET215" s="4"/>
      <c r="EU215" s="4"/>
      <c r="EV215" s="4"/>
      <c r="EW215" s="4"/>
      <c r="EX215" s="4"/>
      <c r="EY215" s="4"/>
      <c r="EZ215" s="4"/>
      <c r="FA215" s="4"/>
      <c r="FB215" s="4"/>
      <c r="FC215" s="4"/>
      <c r="FD215" s="4"/>
      <c r="FE215" s="4"/>
      <c r="FF215" s="4"/>
      <c r="FG215" s="4"/>
      <c r="FH215" s="4"/>
      <c r="FI215" s="4"/>
      <c r="FJ215" s="4"/>
      <c r="FK215" s="4"/>
      <c r="FL215" s="4"/>
      <c r="FM215" s="4"/>
      <c r="FN215" s="4"/>
      <c r="FO215" s="4"/>
      <c r="FP215" s="4"/>
      <c r="FQ215" s="4"/>
      <c r="FR215" s="4"/>
      <c r="FS215" s="4"/>
      <c r="FT215" s="4"/>
      <c r="FU215" s="4"/>
      <c r="FV215" s="4"/>
      <c r="FW215" s="4"/>
      <c r="FX215" s="4"/>
      <c r="FY215" s="4"/>
      <c r="FZ215" s="4"/>
      <c r="GA215" s="4"/>
      <c r="GB215" s="4"/>
      <c r="GC215" s="4"/>
      <c r="GD215" s="4"/>
      <c r="GE215" s="4"/>
      <c r="GF215" s="4"/>
      <c r="GG215" s="4"/>
      <c r="GH215" s="4"/>
      <c r="GI215" s="4"/>
      <c r="GJ215" s="4"/>
      <c r="GK215" s="4"/>
      <c r="GL215" s="4"/>
      <c r="GM215" s="4"/>
      <c r="GN215" s="4"/>
      <c r="GO215" s="4"/>
      <c r="GP215" s="4"/>
      <c r="GQ215" s="4"/>
      <c r="GR215" s="4"/>
      <c r="GS215" s="4"/>
      <c r="GT215" s="4"/>
      <c r="GU215" s="4"/>
      <c r="GV215" s="4"/>
      <c r="GW215" s="4"/>
      <c r="GX215" s="4"/>
      <c r="GY215" s="4"/>
      <c r="GZ215" s="4"/>
      <c r="HA215" s="4"/>
      <c r="HB215" s="4"/>
      <c r="HC215" s="4"/>
      <c r="HD215" s="4"/>
      <c r="HE215" s="4"/>
      <c r="HF215" s="4"/>
      <c r="HG215" s="4"/>
      <c r="HH215" s="4"/>
      <c r="HI215" s="4"/>
      <c r="HJ215" s="4"/>
      <c r="HK215" s="4"/>
      <c r="HL215" s="4"/>
      <c r="HM215" s="4"/>
      <c r="HN215" s="4"/>
      <c r="HO215" s="4"/>
      <c r="HP215" s="4"/>
      <c r="HQ215" s="4"/>
      <c r="HR215" s="4"/>
      <c r="HS215" s="4"/>
      <c r="HT215" s="4"/>
    </row>
    <row r="216" spans="1:228" s="8" customFormat="1" ht="26.1" customHeight="1">
      <c r="A216" s="80"/>
      <c r="B216" s="28" t="s">
        <v>234</v>
      </c>
      <c r="C216" s="29" t="s">
        <v>112</v>
      </c>
      <c r="D216" s="54"/>
      <c r="E216" s="30">
        <v>0.33500000000000002</v>
      </c>
      <c r="F216" s="32">
        <v>1</v>
      </c>
      <c r="G216" s="24">
        <f t="shared" si="39"/>
        <v>0</v>
      </c>
      <c r="H216" s="45"/>
      <c r="I216" s="25">
        <f t="shared" si="40"/>
        <v>0</v>
      </c>
      <c r="J216" s="26" t="e">
        <f>#REF!*I216</f>
        <v>#REF!</v>
      </c>
      <c r="K216" s="27">
        <v>0</v>
      </c>
      <c r="L216" s="26" t="e">
        <f t="shared" si="41"/>
        <v>#REF!</v>
      </c>
      <c r="M216" s="73" t="s">
        <v>980</v>
      </c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4"/>
      <c r="CE216" s="4"/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4"/>
      <c r="DC216" s="4"/>
      <c r="DD216" s="4"/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/>
      <c r="DP216" s="4"/>
      <c r="DQ216" s="4"/>
      <c r="DR216" s="4"/>
      <c r="DS216" s="4"/>
      <c r="DT216" s="4"/>
      <c r="DU216" s="4"/>
      <c r="DV216" s="4"/>
      <c r="DW216" s="4"/>
      <c r="DX216" s="4"/>
      <c r="DY216" s="4"/>
      <c r="DZ216" s="4"/>
      <c r="EA216" s="4"/>
      <c r="EB216" s="4"/>
      <c r="EC216" s="4"/>
      <c r="ED216" s="4"/>
      <c r="EE216" s="4"/>
      <c r="EF216" s="4"/>
      <c r="EG216" s="4"/>
      <c r="EH216" s="4"/>
      <c r="EI216" s="4"/>
      <c r="EJ216" s="4"/>
      <c r="EK216" s="4"/>
      <c r="EL216" s="4"/>
      <c r="EM216" s="4"/>
      <c r="EN216" s="4"/>
      <c r="EO216" s="4"/>
      <c r="EP216" s="4"/>
      <c r="EQ216" s="4"/>
      <c r="ER216" s="4"/>
      <c r="ES216" s="4"/>
      <c r="ET216" s="4"/>
      <c r="EU216" s="4"/>
      <c r="EV216" s="4"/>
      <c r="EW216" s="4"/>
      <c r="EX216" s="4"/>
      <c r="EY216" s="4"/>
      <c r="EZ216" s="4"/>
      <c r="FA216" s="4"/>
      <c r="FB216" s="4"/>
      <c r="FC216" s="4"/>
      <c r="FD216" s="4"/>
      <c r="FE216" s="4"/>
      <c r="FF216" s="4"/>
      <c r="FG216" s="4"/>
      <c r="FH216" s="4"/>
      <c r="FI216" s="4"/>
      <c r="FJ216" s="4"/>
      <c r="FK216" s="4"/>
      <c r="FL216" s="4"/>
      <c r="FM216" s="4"/>
      <c r="FN216" s="4"/>
      <c r="FO216" s="4"/>
      <c r="FP216" s="4"/>
      <c r="FQ216" s="4"/>
      <c r="FR216" s="4"/>
      <c r="FS216" s="4"/>
      <c r="FT216" s="4"/>
      <c r="FU216" s="4"/>
      <c r="FV216" s="4"/>
      <c r="FW216" s="4"/>
      <c r="FX216" s="4"/>
      <c r="FY216" s="4"/>
      <c r="FZ216" s="4"/>
      <c r="GA216" s="4"/>
      <c r="GB216" s="4"/>
      <c r="GC216" s="4"/>
      <c r="GD216" s="4"/>
      <c r="GE216" s="4"/>
      <c r="GF216" s="4"/>
      <c r="GG216" s="4"/>
      <c r="GH216" s="4"/>
      <c r="GI216" s="4"/>
      <c r="GJ216" s="4"/>
      <c r="GK216" s="4"/>
      <c r="GL216" s="4"/>
      <c r="GM216" s="4"/>
      <c r="GN216" s="4"/>
      <c r="GO216" s="4"/>
      <c r="GP216" s="4"/>
      <c r="GQ216" s="4"/>
      <c r="GR216" s="4"/>
      <c r="GS216" s="4"/>
      <c r="GT216" s="4"/>
      <c r="GU216" s="4"/>
      <c r="GV216" s="4"/>
      <c r="GW216" s="4"/>
      <c r="GX216" s="4"/>
      <c r="GY216" s="4"/>
      <c r="GZ216" s="4"/>
      <c r="HA216" s="4"/>
      <c r="HB216" s="4"/>
      <c r="HC216" s="4"/>
      <c r="HD216" s="4"/>
      <c r="HE216" s="4"/>
      <c r="HF216" s="4"/>
      <c r="HG216" s="4"/>
      <c r="HH216" s="4"/>
      <c r="HI216" s="4"/>
      <c r="HJ216" s="4"/>
      <c r="HK216" s="4"/>
      <c r="HL216" s="4"/>
      <c r="HM216" s="4"/>
      <c r="HN216" s="4"/>
      <c r="HO216" s="4"/>
      <c r="HP216" s="4"/>
      <c r="HQ216" s="4"/>
      <c r="HR216" s="4"/>
      <c r="HS216" s="4"/>
      <c r="HT216" s="4"/>
    </row>
    <row r="217" spans="1:228" ht="26.1" customHeight="1">
      <c r="A217" s="80"/>
      <c r="B217" s="28" t="s">
        <v>227</v>
      </c>
      <c r="C217" s="29" t="s">
        <v>439</v>
      </c>
      <c r="D217" s="54"/>
      <c r="E217" s="30">
        <v>0.46800000000000003</v>
      </c>
      <c r="F217" s="32">
        <v>1</v>
      </c>
      <c r="G217" s="24">
        <f t="shared" si="39"/>
        <v>0</v>
      </c>
      <c r="H217" s="45"/>
      <c r="I217" s="25">
        <f t="shared" si="40"/>
        <v>0</v>
      </c>
      <c r="J217" s="26" t="e">
        <f>#REF!*I217</f>
        <v>#REF!</v>
      </c>
      <c r="K217" s="27">
        <v>0</v>
      </c>
      <c r="L217" s="26" t="e">
        <f t="shared" si="41"/>
        <v>#REF!</v>
      </c>
      <c r="M217" s="73" t="s">
        <v>981</v>
      </c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</row>
    <row r="218" spans="1:228" ht="26.1" customHeight="1" thickBot="1">
      <c r="A218" s="81"/>
      <c r="B218" s="34" t="s">
        <v>238</v>
      </c>
      <c r="C218" s="35" t="s">
        <v>113</v>
      </c>
      <c r="D218" s="54"/>
      <c r="E218" s="30">
        <v>0.58199999999999996</v>
      </c>
      <c r="F218" s="32">
        <v>1</v>
      </c>
      <c r="G218" s="24">
        <f t="shared" si="39"/>
        <v>0</v>
      </c>
      <c r="H218" s="45"/>
      <c r="I218" s="25">
        <f t="shared" si="40"/>
        <v>0</v>
      </c>
      <c r="J218" s="26" t="e">
        <f>#REF!*I218</f>
        <v>#REF!</v>
      </c>
      <c r="K218" s="27">
        <v>0</v>
      </c>
      <c r="L218" s="26" t="e">
        <f t="shared" si="41"/>
        <v>#REF!</v>
      </c>
      <c r="M218" s="74" t="s">
        <v>982</v>
      </c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</row>
    <row r="219" spans="1:228" ht="50.1" customHeight="1">
      <c r="A219" s="98"/>
      <c r="B219" s="34" t="s">
        <v>228</v>
      </c>
      <c r="C219" s="29" t="s">
        <v>114</v>
      </c>
      <c r="D219" s="54"/>
      <c r="E219" s="30">
        <v>1.2690000000000001</v>
      </c>
      <c r="F219" s="32">
        <v>1</v>
      </c>
      <c r="G219" s="24">
        <f t="shared" si="39"/>
        <v>0</v>
      </c>
      <c r="H219" s="45"/>
      <c r="I219" s="25">
        <f t="shared" si="40"/>
        <v>0</v>
      </c>
      <c r="J219" s="26" t="e">
        <f>#REF!*I219</f>
        <v>#REF!</v>
      </c>
      <c r="K219" s="27">
        <v>0</v>
      </c>
      <c r="L219" s="26" t="e">
        <f t="shared" si="41"/>
        <v>#REF!</v>
      </c>
      <c r="M219" s="74" t="s">
        <v>983</v>
      </c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</row>
    <row r="220" spans="1:228" ht="50.1" customHeight="1">
      <c r="A220" s="98"/>
      <c r="B220" s="34" t="s">
        <v>237</v>
      </c>
      <c r="C220" s="29" t="s">
        <v>115</v>
      </c>
      <c r="D220" s="54"/>
      <c r="E220" s="30">
        <v>1.7825</v>
      </c>
      <c r="F220" s="32">
        <v>1</v>
      </c>
      <c r="G220" s="24">
        <f t="shared" si="39"/>
        <v>0</v>
      </c>
      <c r="H220" s="45"/>
      <c r="I220" s="25">
        <f t="shared" si="40"/>
        <v>0</v>
      </c>
      <c r="J220" s="26" t="e">
        <f>#REF!*I220</f>
        <v>#REF!</v>
      </c>
      <c r="K220" s="27">
        <v>0</v>
      </c>
      <c r="L220" s="26" t="e">
        <f t="shared" si="41"/>
        <v>#REF!</v>
      </c>
      <c r="M220" s="74" t="s">
        <v>984</v>
      </c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</row>
    <row r="221" spans="1:228" ht="50.1" customHeight="1" thickBot="1">
      <c r="A221" s="99"/>
      <c r="B221" s="34" t="s">
        <v>239</v>
      </c>
      <c r="C221" s="29" t="s">
        <v>116</v>
      </c>
      <c r="D221" s="54"/>
      <c r="E221" s="30">
        <v>2.4</v>
      </c>
      <c r="F221" s="32">
        <v>1</v>
      </c>
      <c r="G221" s="24">
        <f t="shared" si="39"/>
        <v>0</v>
      </c>
      <c r="H221" s="45"/>
      <c r="I221" s="25">
        <f t="shared" si="40"/>
        <v>0</v>
      </c>
      <c r="J221" s="26" t="e">
        <f>#REF!*I221</f>
        <v>#REF!</v>
      </c>
      <c r="K221" s="27">
        <v>0</v>
      </c>
      <c r="L221" s="26" t="e">
        <f t="shared" si="41"/>
        <v>#REF!</v>
      </c>
      <c r="M221" s="74" t="s">
        <v>985</v>
      </c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</row>
    <row r="222" spans="1:228" ht="33.950000000000003" customHeight="1" thickBot="1">
      <c r="A222" s="48" t="s">
        <v>639</v>
      </c>
      <c r="B222" s="67" t="s">
        <v>987</v>
      </c>
      <c r="C222" s="71"/>
      <c r="D222" s="71"/>
      <c r="E222" s="71"/>
      <c r="F222" s="67" t="s">
        <v>987</v>
      </c>
      <c r="G222" s="71"/>
      <c r="H222" s="71"/>
      <c r="I222" s="71"/>
      <c r="J222" s="71"/>
      <c r="K222" s="72"/>
      <c r="L222" s="71"/>
      <c r="M222" s="67" t="s">
        <v>987</v>
      </c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</row>
    <row r="223" spans="1:228" ht="138.94999999999999" customHeight="1" thickBot="1">
      <c r="A223" s="14"/>
      <c r="B223" s="28" t="s">
        <v>230</v>
      </c>
      <c r="C223" s="29" t="s">
        <v>117</v>
      </c>
      <c r="D223" s="54"/>
      <c r="E223" s="30">
        <v>0.14799999999999999</v>
      </c>
      <c r="F223" s="32">
        <v>1</v>
      </c>
      <c r="G223" s="24">
        <f t="shared" ref="G223:G235" si="42">E223*I223</f>
        <v>0</v>
      </c>
      <c r="H223" s="45"/>
      <c r="I223" s="25">
        <f t="shared" ref="I223:I235" si="43">CEILING(H223,F223)</f>
        <v>0</v>
      </c>
      <c r="J223" s="26" t="e">
        <f>#REF!*I223</f>
        <v>#REF!</v>
      </c>
      <c r="K223" s="27">
        <v>0</v>
      </c>
      <c r="L223" s="26" t="e">
        <f t="shared" ref="L223:L235" si="44">J223-(J223*$K223)</f>
        <v>#REF!</v>
      </c>
      <c r="M223" s="74" t="s">
        <v>988</v>
      </c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</row>
    <row r="224" spans="1:228" ht="45" customHeight="1">
      <c r="A224" s="79"/>
      <c r="B224" s="28" t="s">
        <v>212</v>
      </c>
      <c r="C224" s="29" t="s">
        <v>668</v>
      </c>
      <c r="D224" s="54"/>
      <c r="E224" s="30">
        <v>7.0000000000000007E-2</v>
      </c>
      <c r="F224" s="32">
        <v>1</v>
      </c>
      <c r="G224" s="24">
        <f t="shared" si="42"/>
        <v>0</v>
      </c>
      <c r="H224" s="45"/>
      <c r="I224" s="25">
        <f t="shared" si="43"/>
        <v>0</v>
      </c>
      <c r="J224" s="26" t="e">
        <f>#REF!*I224</f>
        <v>#REF!</v>
      </c>
      <c r="K224" s="27">
        <v>0</v>
      </c>
      <c r="L224" s="26" t="e">
        <f t="shared" si="44"/>
        <v>#REF!</v>
      </c>
      <c r="M224" s="74" t="s">
        <v>989</v>
      </c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</row>
    <row r="225" spans="1:47" ht="45" customHeight="1">
      <c r="A225" s="80"/>
      <c r="B225" s="28" t="s">
        <v>213</v>
      </c>
      <c r="C225" s="29" t="s">
        <v>669</v>
      </c>
      <c r="D225" s="54"/>
      <c r="E225" s="30">
        <v>0.1</v>
      </c>
      <c r="F225" s="32">
        <v>1</v>
      </c>
      <c r="G225" s="24">
        <f t="shared" si="42"/>
        <v>0</v>
      </c>
      <c r="H225" s="45"/>
      <c r="I225" s="25">
        <f t="shared" si="43"/>
        <v>0</v>
      </c>
      <c r="J225" s="26" t="e">
        <f>#REF!*I225</f>
        <v>#REF!</v>
      </c>
      <c r="K225" s="27">
        <v>0</v>
      </c>
      <c r="L225" s="26" t="e">
        <f t="shared" si="44"/>
        <v>#REF!</v>
      </c>
      <c r="M225" s="74" t="s">
        <v>990</v>
      </c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</row>
    <row r="226" spans="1:47" ht="45" customHeight="1" thickBot="1">
      <c r="A226" s="81"/>
      <c r="B226" s="28" t="s">
        <v>214</v>
      </c>
      <c r="C226" s="29" t="s">
        <v>670</v>
      </c>
      <c r="D226" s="54"/>
      <c r="E226" s="30">
        <v>0.1</v>
      </c>
      <c r="F226" s="32">
        <v>1</v>
      </c>
      <c r="G226" s="24">
        <f t="shared" si="42"/>
        <v>0</v>
      </c>
      <c r="H226" s="45"/>
      <c r="I226" s="25">
        <f t="shared" si="43"/>
        <v>0</v>
      </c>
      <c r="J226" s="26" t="e">
        <f>#REF!*I226</f>
        <v>#REF!</v>
      </c>
      <c r="K226" s="27">
        <v>0</v>
      </c>
      <c r="L226" s="26" t="e">
        <f t="shared" si="44"/>
        <v>#REF!</v>
      </c>
      <c r="M226" s="74" t="s">
        <v>991</v>
      </c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</row>
    <row r="227" spans="1:47" ht="75" customHeight="1">
      <c r="A227" s="79"/>
      <c r="B227" s="28" t="s">
        <v>242</v>
      </c>
      <c r="C227" s="29" t="s">
        <v>540</v>
      </c>
      <c r="D227" s="54"/>
      <c r="E227" s="30">
        <v>0.2</v>
      </c>
      <c r="F227" s="32">
        <v>1</v>
      </c>
      <c r="G227" s="24">
        <f t="shared" si="42"/>
        <v>0</v>
      </c>
      <c r="H227" s="45"/>
      <c r="I227" s="25">
        <f t="shared" si="43"/>
        <v>0</v>
      </c>
      <c r="J227" s="26" t="e">
        <f>#REF!*I227</f>
        <v>#REF!</v>
      </c>
      <c r="K227" s="27">
        <v>0</v>
      </c>
      <c r="L227" s="26" t="e">
        <f t="shared" si="44"/>
        <v>#REF!</v>
      </c>
      <c r="M227" s="74" t="s">
        <v>992</v>
      </c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</row>
    <row r="228" spans="1:47" ht="75" customHeight="1" thickBot="1">
      <c r="A228" s="81"/>
      <c r="B228" s="28" t="s">
        <v>542</v>
      </c>
      <c r="C228" s="29" t="s">
        <v>541</v>
      </c>
      <c r="D228" s="54"/>
      <c r="E228" s="30">
        <v>0.2</v>
      </c>
      <c r="F228" s="32">
        <v>1</v>
      </c>
      <c r="G228" s="24">
        <f t="shared" si="42"/>
        <v>0</v>
      </c>
      <c r="H228" s="45"/>
      <c r="I228" s="25">
        <f t="shared" si="43"/>
        <v>0</v>
      </c>
      <c r="J228" s="26" t="e">
        <f>#REF!*I228</f>
        <v>#REF!</v>
      </c>
      <c r="K228" s="27">
        <v>0</v>
      </c>
      <c r="L228" s="26" t="e">
        <f t="shared" si="44"/>
        <v>#REF!</v>
      </c>
      <c r="M228" s="74" t="s">
        <v>993</v>
      </c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</row>
    <row r="229" spans="1:47" ht="138.94999999999999" customHeight="1" thickBot="1">
      <c r="A229" s="14"/>
      <c r="B229" s="28" t="s">
        <v>242</v>
      </c>
      <c r="C229" s="29" t="s">
        <v>118</v>
      </c>
      <c r="D229" s="54"/>
      <c r="E229" s="30">
        <v>0.36</v>
      </c>
      <c r="F229" s="32">
        <v>1</v>
      </c>
      <c r="G229" s="24">
        <f t="shared" si="42"/>
        <v>0</v>
      </c>
      <c r="H229" s="45"/>
      <c r="I229" s="25">
        <f t="shared" si="43"/>
        <v>0</v>
      </c>
      <c r="J229" s="26" t="e">
        <f>#REF!*I229</f>
        <v>#REF!</v>
      </c>
      <c r="K229" s="27">
        <v>0</v>
      </c>
      <c r="L229" s="26" t="e">
        <f t="shared" si="44"/>
        <v>#REF!</v>
      </c>
      <c r="M229" s="74" t="s">
        <v>994</v>
      </c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</row>
    <row r="230" spans="1:47" ht="102" customHeight="1">
      <c r="A230" s="79"/>
      <c r="B230" s="28" t="s">
        <v>242</v>
      </c>
      <c r="C230" s="115" t="s">
        <v>119</v>
      </c>
      <c r="D230" s="54"/>
      <c r="E230" s="30">
        <v>0.45</v>
      </c>
      <c r="F230" s="32">
        <v>1</v>
      </c>
      <c r="G230" s="24">
        <f t="shared" si="42"/>
        <v>0</v>
      </c>
      <c r="H230" s="45"/>
      <c r="I230" s="25">
        <f t="shared" si="43"/>
        <v>0</v>
      </c>
      <c r="J230" s="26" t="e">
        <f>#REF!*I230</f>
        <v>#REF!</v>
      </c>
      <c r="K230" s="27">
        <v>0</v>
      </c>
      <c r="L230" s="26" t="e">
        <f t="shared" si="44"/>
        <v>#REF!</v>
      </c>
      <c r="M230" s="74" t="s">
        <v>995</v>
      </c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</row>
    <row r="231" spans="1:47" ht="102" customHeight="1" thickBot="1">
      <c r="A231" s="81"/>
      <c r="B231" s="28" t="s">
        <v>243</v>
      </c>
      <c r="C231" s="29" t="s">
        <v>197</v>
      </c>
      <c r="D231" s="54"/>
      <c r="E231" s="30">
        <v>0.46500000000000002</v>
      </c>
      <c r="F231" s="32">
        <v>1</v>
      </c>
      <c r="G231" s="24">
        <f t="shared" si="42"/>
        <v>0</v>
      </c>
      <c r="H231" s="45"/>
      <c r="I231" s="25">
        <f t="shared" si="43"/>
        <v>0</v>
      </c>
      <c r="J231" s="26" t="e">
        <f>#REF!*I231</f>
        <v>#REF!</v>
      </c>
      <c r="K231" s="27">
        <v>0</v>
      </c>
      <c r="L231" s="26" t="e">
        <f t="shared" si="44"/>
        <v>#REF!</v>
      </c>
      <c r="M231" s="74" t="s">
        <v>996</v>
      </c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</row>
    <row r="232" spans="1:47" ht="138.94999999999999" customHeight="1" thickBot="1">
      <c r="A232" s="14"/>
      <c r="B232" s="28" t="s">
        <v>243</v>
      </c>
      <c r="C232" s="29" t="s">
        <v>120</v>
      </c>
      <c r="D232" s="54"/>
      <c r="E232" s="30">
        <v>0.68700000000000006</v>
      </c>
      <c r="F232" s="32">
        <v>1</v>
      </c>
      <c r="G232" s="24">
        <f t="shared" si="42"/>
        <v>0</v>
      </c>
      <c r="H232" s="45"/>
      <c r="I232" s="25">
        <f t="shared" si="43"/>
        <v>0</v>
      </c>
      <c r="J232" s="26" t="e">
        <f>#REF!*I232</f>
        <v>#REF!</v>
      </c>
      <c r="K232" s="27">
        <v>0</v>
      </c>
      <c r="L232" s="26" t="e">
        <f t="shared" si="44"/>
        <v>#REF!</v>
      </c>
      <c r="M232" s="74" t="s">
        <v>997</v>
      </c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</row>
    <row r="233" spans="1:47" ht="102.95" customHeight="1">
      <c r="A233" s="79"/>
      <c r="B233" s="28" t="s">
        <v>586</v>
      </c>
      <c r="C233" s="29" t="s">
        <v>538</v>
      </c>
      <c r="D233" s="54"/>
      <c r="E233" s="30">
        <v>0.48</v>
      </c>
      <c r="F233" s="32">
        <v>1</v>
      </c>
      <c r="G233" s="24">
        <f t="shared" si="42"/>
        <v>0</v>
      </c>
      <c r="H233" s="45"/>
      <c r="I233" s="25">
        <f t="shared" si="43"/>
        <v>0</v>
      </c>
      <c r="J233" s="26" t="e">
        <f>#REF!*I233</f>
        <v>#REF!</v>
      </c>
      <c r="K233" s="27">
        <v>0</v>
      </c>
      <c r="L233" s="26" t="e">
        <f t="shared" si="44"/>
        <v>#REF!</v>
      </c>
      <c r="M233" s="74" t="s">
        <v>998</v>
      </c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</row>
    <row r="234" spans="1:47" ht="102.95" customHeight="1" thickBot="1">
      <c r="A234" s="81"/>
      <c r="B234" s="28" t="s">
        <v>722</v>
      </c>
      <c r="C234" s="29" t="s">
        <v>539</v>
      </c>
      <c r="D234" s="54"/>
      <c r="E234" s="30">
        <v>0.54</v>
      </c>
      <c r="F234" s="32">
        <v>1</v>
      </c>
      <c r="G234" s="24">
        <f t="shared" si="42"/>
        <v>0</v>
      </c>
      <c r="H234" s="45"/>
      <c r="I234" s="25">
        <f t="shared" si="43"/>
        <v>0</v>
      </c>
      <c r="J234" s="26" t="e">
        <f>#REF!*I234</f>
        <v>#REF!</v>
      </c>
      <c r="K234" s="27">
        <v>0</v>
      </c>
      <c r="L234" s="26" t="e">
        <f t="shared" si="44"/>
        <v>#REF!</v>
      </c>
      <c r="M234" s="74" t="s">
        <v>999</v>
      </c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</row>
    <row r="235" spans="1:47" ht="152.1" customHeight="1" thickBot="1">
      <c r="A235" s="14"/>
      <c r="B235" s="28" t="s">
        <v>243</v>
      </c>
      <c r="C235" s="29" t="s">
        <v>121</v>
      </c>
      <c r="D235" s="54"/>
      <c r="E235" s="30">
        <v>1.1220000000000001</v>
      </c>
      <c r="F235" s="32">
        <v>1</v>
      </c>
      <c r="G235" s="24">
        <f t="shared" si="42"/>
        <v>0</v>
      </c>
      <c r="H235" s="45"/>
      <c r="I235" s="25">
        <f t="shared" si="43"/>
        <v>0</v>
      </c>
      <c r="J235" s="26" t="e">
        <f>#REF!*I235</f>
        <v>#REF!</v>
      </c>
      <c r="K235" s="27">
        <v>0</v>
      </c>
      <c r="L235" s="26" t="e">
        <f t="shared" si="44"/>
        <v>#REF!</v>
      </c>
      <c r="M235" s="74" t="s">
        <v>1000</v>
      </c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</row>
    <row r="236" spans="1:47" ht="33.950000000000003" customHeight="1" thickBot="1">
      <c r="A236" s="48" t="s">
        <v>639</v>
      </c>
      <c r="B236" s="67" t="s">
        <v>1001</v>
      </c>
      <c r="C236" s="71"/>
      <c r="D236" s="71"/>
      <c r="E236" s="71"/>
      <c r="F236" s="67" t="s">
        <v>1001</v>
      </c>
      <c r="G236" s="71"/>
      <c r="H236" s="71"/>
      <c r="I236" s="71"/>
      <c r="J236" s="71"/>
      <c r="K236" s="72"/>
      <c r="L236" s="71"/>
      <c r="M236" s="67" t="s">
        <v>1001</v>
      </c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</row>
    <row r="237" spans="1:47" ht="26.1" customHeight="1">
      <c r="A237" s="102"/>
      <c r="B237" s="28" t="s">
        <v>202</v>
      </c>
      <c r="C237" s="29" t="s">
        <v>511</v>
      </c>
      <c r="D237" s="54"/>
      <c r="E237" s="30">
        <v>0.2195</v>
      </c>
      <c r="F237" s="32">
        <v>2</v>
      </c>
      <c r="G237" s="24">
        <f t="shared" ref="G237:G282" si="45">E237*I237</f>
        <v>0</v>
      </c>
      <c r="H237" s="45"/>
      <c r="I237" s="25">
        <f t="shared" ref="I237:I282" si="46">CEILING(H237,F237)</f>
        <v>0</v>
      </c>
      <c r="J237" s="26" t="e">
        <f>#REF!*I237</f>
        <v>#REF!</v>
      </c>
      <c r="K237" s="27">
        <v>0</v>
      </c>
      <c r="L237" s="26" t="e">
        <f t="shared" ref="L237:L282" si="47">J237-(J237*$K237)</f>
        <v>#REF!</v>
      </c>
      <c r="M237" s="74" t="s">
        <v>1031</v>
      </c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</row>
    <row r="238" spans="1:47" ht="26.1" customHeight="1">
      <c r="A238" s="103"/>
      <c r="B238" s="28" t="s">
        <v>203</v>
      </c>
      <c r="C238" s="29" t="s">
        <v>512</v>
      </c>
      <c r="D238" s="54"/>
      <c r="E238" s="30">
        <v>0.22600000000000001</v>
      </c>
      <c r="F238" s="32">
        <v>2</v>
      </c>
      <c r="G238" s="24">
        <f t="shared" si="45"/>
        <v>0</v>
      </c>
      <c r="H238" s="45"/>
      <c r="I238" s="25">
        <f t="shared" si="46"/>
        <v>0</v>
      </c>
      <c r="J238" s="26" t="e">
        <f>#REF!*I238</f>
        <v>#REF!</v>
      </c>
      <c r="K238" s="27">
        <v>0</v>
      </c>
      <c r="L238" s="26" t="e">
        <f t="shared" si="47"/>
        <v>#REF!</v>
      </c>
      <c r="M238" s="74" t="s">
        <v>1032</v>
      </c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</row>
    <row r="239" spans="1:47" ht="26.1" customHeight="1">
      <c r="A239" s="103"/>
      <c r="B239" s="28" t="s">
        <v>257</v>
      </c>
      <c r="C239" s="29" t="s">
        <v>513</v>
      </c>
      <c r="D239" s="54"/>
      <c r="E239" s="30">
        <v>0.218</v>
      </c>
      <c r="F239" s="32">
        <v>2</v>
      </c>
      <c r="G239" s="24">
        <f t="shared" si="45"/>
        <v>0</v>
      </c>
      <c r="H239" s="45"/>
      <c r="I239" s="25">
        <f t="shared" si="46"/>
        <v>0</v>
      </c>
      <c r="J239" s="26" t="e">
        <f>#REF!*I239</f>
        <v>#REF!</v>
      </c>
      <c r="K239" s="27">
        <v>0</v>
      </c>
      <c r="L239" s="26" t="e">
        <f t="shared" si="47"/>
        <v>#REF!</v>
      </c>
      <c r="M239" s="74" t="s">
        <v>1033</v>
      </c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</row>
    <row r="240" spans="1:47" ht="26.1" customHeight="1">
      <c r="A240" s="103"/>
      <c r="B240" s="28" t="s">
        <v>204</v>
      </c>
      <c r="C240" s="29" t="s">
        <v>514</v>
      </c>
      <c r="D240" s="54"/>
      <c r="E240" s="30">
        <v>0.2155</v>
      </c>
      <c r="F240" s="32">
        <v>2</v>
      </c>
      <c r="G240" s="24">
        <f t="shared" si="45"/>
        <v>0</v>
      </c>
      <c r="H240" s="45"/>
      <c r="I240" s="25">
        <f t="shared" si="46"/>
        <v>0</v>
      </c>
      <c r="J240" s="26" t="e">
        <f>#REF!*I240</f>
        <v>#REF!</v>
      </c>
      <c r="K240" s="27">
        <v>0</v>
      </c>
      <c r="L240" s="26" t="e">
        <f t="shared" si="47"/>
        <v>#REF!</v>
      </c>
      <c r="M240" s="74" t="s">
        <v>1034</v>
      </c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</row>
    <row r="241" spans="1:47" ht="26.1" customHeight="1">
      <c r="A241" s="103"/>
      <c r="B241" s="28" t="s">
        <v>258</v>
      </c>
      <c r="C241" s="29" t="s">
        <v>515</v>
      </c>
      <c r="D241" s="54"/>
      <c r="E241" s="30">
        <v>0.2535</v>
      </c>
      <c r="F241" s="32">
        <v>2</v>
      </c>
      <c r="G241" s="24">
        <f t="shared" si="45"/>
        <v>0</v>
      </c>
      <c r="H241" s="45"/>
      <c r="I241" s="25">
        <f t="shared" si="46"/>
        <v>0</v>
      </c>
      <c r="J241" s="26" t="e">
        <f>#REF!*I241</f>
        <v>#REF!</v>
      </c>
      <c r="K241" s="27">
        <v>0</v>
      </c>
      <c r="L241" s="26" t="e">
        <f t="shared" si="47"/>
        <v>#REF!</v>
      </c>
      <c r="M241" s="74" t="s">
        <v>1035</v>
      </c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</row>
    <row r="242" spans="1:47" ht="26.1" customHeight="1">
      <c r="A242" s="103"/>
      <c r="B242" s="28" t="s">
        <v>516</v>
      </c>
      <c r="C242" s="29" t="s">
        <v>517</v>
      </c>
      <c r="D242" s="54"/>
      <c r="E242" s="30">
        <v>0.26800000000000002</v>
      </c>
      <c r="F242" s="32">
        <v>2</v>
      </c>
      <c r="G242" s="24">
        <f t="shared" si="45"/>
        <v>0</v>
      </c>
      <c r="H242" s="45"/>
      <c r="I242" s="25">
        <f t="shared" si="46"/>
        <v>0</v>
      </c>
      <c r="J242" s="26" t="e">
        <f>#REF!*I242</f>
        <v>#REF!</v>
      </c>
      <c r="K242" s="27">
        <v>0</v>
      </c>
      <c r="L242" s="26" t="e">
        <f t="shared" si="47"/>
        <v>#REF!</v>
      </c>
      <c r="M242" s="74" t="s">
        <v>1036</v>
      </c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</row>
    <row r="243" spans="1:47" ht="26.1" customHeight="1">
      <c r="A243" s="103"/>
      <c r="B243" s="28" t="s">
        <v>206</v>
      </c>
      <c r="C243" s="29" t="s">
        <v>518</v>
      </c>
      <c r="D243" s="54"/>
      <c r="E243" s="30">
        <v>0.27300000000000002</v>
      </c>
      <c r="F243" s="32">
        <v>2</v>
      </c>
      <c r="G243" s="24">
        <f t="shared" si="45"/>
        <v>0</v>
      </c>
      <c r="H243" s="45"/>
      <c r="I243" s="25">
        <f t="shared" si="46"/>
        <v>0</v>
      </c>
      <c r="J243" s="26" t="e">
        <f>#REF!*I243</f>
        <v>#REF!</v>
      </c>
      <c r="K243" s="27">
        <v>0</v>
      </c>
      <c r="L243" s="26" t="e">
        <f t="shared" si="47"/>
        <v>#REF!</v>
      </c>
      <c r="M243" s="74" t="s">
        <v>1037</v>
      </c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</row>
    <row r="244" spans="1:47" ht="26.1" customHeight="1">
      <c r="A244" s="103"/>
      <c r="B244" s="28" t="s">
        <v>259</v>
      </c>
      <c r="C244" s="29" t="s">
        <v>519</v>
      </c>
      <c r="D244" s="54"/>
      <c r="E244" s="30">
        <v>0.38750000000000001</v>
      </c>
      <c r="F244" s="32">
        <v>2</v>
      </c>
      <c r="G244" s="24">
        <f t="shared" si="45"/>
        <v>0</v>
      </c>
      <c r="H244" s="45"/>
      <c r="I244" s="25">
        <f t="shared" si="46"/>
        <v>0</v>
      </c>
      <c r="J244" s="26" t="e">
        <f>#REF!*I244</f>
        <v>#REF!</v>
      </c>
      <c r="K244" s="27">
        <v>0</v>
      </c>
      <c r="L244" s="26" t="e">
        <f t="shared" si="47"/>
        <v>#REF!</v>
      </c>
      <c r="M244" s="74" t="s">
        <v>1038</v>
      </c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</row>
    <row r="245" spans="1:47" ht="26.1" customHeight="1">
      <c r="A245" s="103"/>
      <c r="B245" s="28" t="s">
        <v>520</v>
      </c>
      <c r="C245" s="29" t="s">
        <v>521</v>
      </c>
      <c r="D245" s="54"/>
      <c r="E245" s="30">
        <v>0.4</v>
      </c>
      <c r="F245" s="32">
        <v>2</v>
      </c>
      <c r="G245" s="24">
        <f t="shared" si="45"/>
        <v>0</v>
      </c>
      <c r="H245" s="45"/>
      <c r="I245" s="25">
        <f t="shared" si="46"/>
        <v>0</v>
      </c>
      <c r="J245" s="26" t="e">
        <f>#REF!*I245</f>
        <v>#REF!</v>
      </c>
      <c r="K245" s="27">
        <v>0</v>
      </c>
      <c r="L245" s="26" t="e">
        <f t="shared" si="47"/>
        <v>#REF!</v>
      </c>
      <c r="M245" s="74" t="s">
        <v>1039</v>
      </c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</row>
    <row r="246" spans="1:47" ht="26.1" customHeight="1">
      <c r="A246" s="103"/>
      <c r="B246" s="28" t="s">
        <v>522</v>
      </c>
      <c r="C246" s="29" t="s">
        <v>523</v>
      </c>
      <c r="D246" s="54"/>
      <c r="E246" s="30">
        <v>0.41500000000000004</v>
      </c>
      <c r="F246" s="32">
        <v>2</v>
      </c>
      <c r="G246" s="24">
        <f t="shared" si="45"/>
        <v>0</v>
      </c>
      <c r="H246" s="45"/>
      <c r="I246" s="25">
        <f t="shared" si="46"/>
        <v>0</v>
      </c>
      <c r="J246" s="26" t="e">
        <f>#REF!*I246</f>
        <v>#REF!</v>
      </c>
      <c r="K246" s="27">
        <v>0</v>
      </c>
      <c r="L246" s="26" t="e">
        <f t="shared" si="47"/>
        <v>#REF!</v>
      </c>
      <c r="M246" s="74" t="s">
        <v>1040</v>
      </c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</row>
    <row r="247" spans="1:47" ht="26.1" customHeight="1">
      <c r="A247" s="103"/>
      <c r="B247" s="28" t="s">
        <v>524</v>
      </c>
      <c r="C247" s="29" t="s">
        <v>525</v>
      </c>
      <c r="D247" s="54"/>
      <c r="E247" s="30">
        <v>0.36499999999999999</v>
      </c>
      <c r="F247" s="32">
        <v>2</v>
      </c>
      <c r="G247" s="24">
        <f t="shared" si="45"/>
        <v>0</v>
      </c>
      <c r="H247" s="45"/>
      <c r="I247" s="25">
        <f t="shared" si="46"/>
        <v>0</v>
      </c>
      <c r="J247" s="26" t="e">
        <f>#REF!*I247</f>
        <v>#REF!</v>
      </c>
      <c r="K247" s="27">
        <v>0</v>
      </c>
      <c r="L247" s="26" t="e">
        <f t="shared" si="47"/>
        <v>#REF!</v>
      </c>
      <c r="M247" s="74" t="s">
        <v>1041</v>
      </c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</row>
    <row r="248" spans="1:47" ht="26.1" customHeight="1">
      <c r="A248" s="103"/>
      <c r="B248" s="28" t="s">
        <v>526</v>
      </c>
      <c r="C248" s="29" t="s">
        <v>527</v>
      </c>
      <c r="D248" s="54"/>
      <c r="E248" s="30">
        <v>0.38700000000000001</v>
      </c>
      <c r="F248" s="32">
        <v>2</v>
      </c>
      <c r="G248" s="24">
        <f t="shared" si="45"/>
        <v>0</v>
      </c>
      <c r="H248" s="45"/>
      <c r="I248" s="25">
        <f t="shared" si="46"/>
        <v>0</v>
      </c>
      <c r="J248" s="26" t="e">
        <f>#REF!*I248</f>
        <v>#REF!</v>
      </c>
      <c r="K248" s="27">
        <v>0</v>
      </c>
      <c r="L248" s="26" t="e">
        <f t="shared" si="47"/>
        <v>#REF!</v>
      </c>
      <c r="M248" s="74" t="s">
        <v>1042</v>
      </c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</row>
    <row r="249" spans="1:47" ht="26.1" customHeight="1">
      <c r="A249" s="103"/>
      <c r="B249" s="28" t="s">
        <v>528</v>
      </c>
      <c r="C249" s="29" t="s">
        <v>529</v>
      </c>
      <c r="D249" s="54"/>
      <c r="E249" s="30">
        <v>0.39</v>
      </c>
      <c r="F249" s="32">
        <v>2</v>
      </c>
      <c r="G249" s="24">
        <f t="shared" si="45"/>
        <v>0</v>
      </c>
      <c r="H249" s="45"/>
      <c r="I249" s="25">
        <f t="shared" si="46"/>
        <v>0</v>
      </c>
      <c r="J249" s="26" t="e">
        <f>#REF!*I249</f>
        <v>#REF!</v>
      </c>
      <c r="K249" s="27">
        <v>0</v>
      </c>
      <c r="L249" s="26" t="e">
        <f t="shared" si="47"/>
        <v>#REF!</v>
      </c>
      <c r="M249" s="74" t="s">
        <v>1043</v>
      </c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</row>
    <row r="250" spans="1:47" ht="26.1" customHeight="1">
      <c r="A250" s="103"/>
      <c r="B250" s="28" t="s">
        <v>530</v>
      </c>
      <c r="C250" s="29" t="s">
        <v>531</v>
      </c>
      <c r="D250" s="54"/>
      <c r="E250" s="30">
        <v>1.115</v>
      </c>
      <c r="F250" s="32">
        <v>1</v>
      </c>
      <c r="G250" s="24">
        <f t="shared" si="45"/>
        <v>0</v>
      </c>
      <c r="H250" s="45"/>
      <c r="I250" s="25">
        <f t="shared" si="46"/>
        <v>0</v>
      </c>
      <c r="J250" s="26" t="e">
        <f>#REF!*I250</f>
        <v>#REF!</v>
      </c>
      <c r="K250" s="27">
        <v>0</v>
      </c>
      <c r="L250" s="26" t="e">
        <f t="shared" si="47"/>
        <v>#REF!</v>
      </c>
      <c r="M250" s="74" t="s">
        <v>1044</v>
      </c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</row>
    <row r="251" spans="1:47" ht="26.1" customHeight="1">
      <c r="A251" s="103"/>
      <c r="B251" s="28" t="s">
        <v>532</v>
      </c>
      <c r="C251" s="29" t="s">
        <v>533</v>
      </c>
      <c r="D251" s="54"/>
      <c r="E251" s="30">
        <v>1.1165</v>
      </c>
      <c r="F251" s="32">
        <v>1</v>
      </c>
      <c r="G251" s="24">
        <f t="shared" si="45"/>
        <v>0</v>
      </c>
      <c r="H251" s="45"/>
      <c r="I251" s="25">
        <f t="shared" si="46"/>
        <v>0</v>
      </c>
      <c r="J251" s="26" t="e">
        <f>#REF!*I251</f>
        <v>#REF!</v>
      </c>
      <c r="K251" s="27">
        <v>0</v>
      </c>
      <c r="L251" s="26" t="e">
        <f t="shared" si="47"/>
        <v>#REF!</v>
      </c>
      <c r="M251" s="74" t="s">
        <v>1045</v>
      </c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</row>
    <row r="252" spans="1:47" ht="26.1" customHeight="1">
      <c r="A252" s="103"/>
      <c r="B252" s="28" t="s">
        <v>534</v>
      </c>
      <c r="C252" s="29" t="s">
        <v>535</v>
      </c>
      <c r="D252" s="54"/>
      <c r="E252" s="30">
        <v>1.1300000000000001</v>
      </c>
      <c r="F252" s="32">
        <v>1</v>
      </c>
      <c r="G252" s="24">
        <f t="shared" si="45"/>
        <v>0</v>
      </c>
      <c r="H252" s="45"/>
      <c r="I252" s="25">
        <f t="shared" si="46"/>
        <v>0</v>
      </c>
      <c r="J252" s="26" t="e">
        <f>#REF!*I252</f>
        <v>#REF!</v>
      </c>
      <c r="K252" s="27">
        <v>0</v>
      </c>
      <c r="L252" s="26" t="e">
        <f t="shared" si="47"/>
        <v>#REF!</v>
      </c>
      <c r="M252" s="74" t="s">
        <v>1046</v>
      </c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</row>
    <row r="253" spans="1:47" ht="26.1" customHeight="1">
      <c r="A253" s="103"/>
      <c r="B253" s="28" t="s">
        <v>260</v>
      </c>
      <c r="C253" s="29" t="s">
        <v>536</v>
      </c>
      <c r="D253" s="54"/>
      <c r="E253" s="30">
        <v>0.86</v>
      </c>
      <c r="F253" s="32">
        <v>1</v>
      </c>
      <c r="G253" s="24">
        <f t="shared" si="45"/>
        <v>0</v>
      </c>
      <c r="H253" s="45"/>
      <c r="I253" s="25">
        <f t="shared" si="46"/>
        <v>0</v>
      </c>
      <c r="J253" s="26" t="e">
        <f>#REF!*I253</f>
        <v>#REF!</v>
      </c>
      <c r="K253" s="27">
        <v>0</v>
      </c>
      <c r="L253" s="26" t="e">
        <f t="shared" si="47"/>
        <v>#REF!</v>
      </c>
      <c r="M253" s="74" t="s">
        <v>1047</v>
      </c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</row>
    <row r="254" spans="1:47" ht="26.1" customHeight="1" thickBot="1">
      <c r="A254" s="103"/>
      <c r="B254" s="28" t="s">
        <v>261</v>
      </c>
      <c r="C254" s="29" t="s">
        <v>537</v>
      </c>
      <c r="D254" s="54"/>
      <c r="E254" s="30">
        <v>0.86</v>
      </c>
      <c r="F254" s="32">
        <v>1</v>
      </c>
      <c r="G254" s="24">
        <f t="shared" ref="G254" si="48">E254*I254</f>
        <v>0</v>
      </c>
      <c r="H254" s="45"/>
      <c r="I254" s="25">
        <f t="shared" ref="I254" si="49">CEILING(H254,F254)</f>
        <v>0</v>
      </c>
      <c r="J254" s="26" t="e">
        <f>#REF!*I254</f>
        <v>#REF!</v>
      </c>
      <c r="K254" s="27">
        <v>0</v>
      </c>
      <c r="L254" s="26" t="e">
        <f t="shared" ref="L254" si="50">J254-(J254*$K254)</f>
        <v>#REF!</v>
      </c>
      <c r="M254" s="74" t="s">
        <v>1048</v>
      </c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</row>
    <row r="255" spans="1:47" ht="26.1" customHeight="1">
      <c r="A255" s="79"/>
      <c r="B255" s="28" t="s">
        <v>213</v>
      </c>
      <c r="C255" s="115" t="s">
        <v>122</v>
      </c>
      <c r="D255" s="54"/>
      <c r="E255" s="30">
        <v>0.23800000000000002</v>
      </c>
      <c r="F255" s="32">
        <v>2</v>
      </c>
      <c r="G255" s="24">
        <f t="shared" si="45"/>
        <v>0</v>
      </c>
      <c r="H255" s="45"/>
      <c r="I255" s="25">
        <f t="shared" si="46"/>
        <v>0</v>
      </c>
      <c r="J255" s="26" t="e">
        <f>#REF!*I255</f>
        <v>#REF!</v>
      </c>
      <c r="K255" s="27">
        <v>0</v>
      </c>
      <c r="L255" s="26" t="e">
        <f t="shared" si="47"/>
        <v>#REF!</v>
      </c>
      <c r="M255" s="74" t="s">
        <v>1002</v>
      </c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</row>
    <row r="256" spans="1:47" ht="26.1" customHeight="1">
      <c r="A256" s="80"/>
      <c r="B256" s="28" t="s">
        <v>244</v>
      </c>
      <c r="C256" s="115" t="s">
        <v>123</v>
      </c>
      <c r="D256" s="54"/>
      <c r="E256" s="30">
        <v>0.2165</v>
      </c>
      <c r="F256" s="32">
        <v>2</v>
      </c>
      <c r="G256" s="24">
        <f t="shared" si="45"/>
        <v>0</v>
      </c>
      <c r="H256" s="45"/>
      <c r="I256" s="25">
        <f t="shared" si="46"/>
        <v>0</v>
      </c>
      <c r="J256" s="26" t="e">
        <f>#REF!*I256</f>
        <v>#REF!</v>
      </c>
      <c r="K256" s="27">
        <v>0</v>
      </c>
      <c r="L256" s="26" t="e">
        <f t="shared" si="47"/>
        <v>#REF!</v>
      </c>
      <c r="M256" s="74" t="s">
        <v>1003</v>
      </c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</row>
    <row r="257" spans="1:47" ht="26.1" customHeight="1">
      <c r="A257" s="80"/>
      <c r="B257" s="28" t="s">
        <v>245</v>
      </c>
      <c r="C257" s="115" t="s">
        <v>124</v>
      </c>
      <c r="D257" s="54"/>
      <c r="E257" s="30">
        <v>0.27400000000000002</v>
      </c>
      <c r="F257" s="32">
        <v>2</v>
      </c>
      <c r="G257" s="24">
        <f t="shared" si="45"/>
        <v>0</v>
      </c>
      <c r="H257" s="45"/>
      <c r="I257" s="25">
        <f t="shared" si="46"/>
        <v>0</v>
      </c>
      <c r="J257" s="26" t="e">
        <f>#REF!*I257</f>
        <v>#REF!</v>
      </c>
      <c r="K257" s="27">
        <v>0</v>
      </c>
      <c r="L257" s="26" t="e">
        <f t="shared" si="47"/>
        <v>#REF!</v>
      </c>
      <c r="M257" s="74" t="s">
        <v>1004</v>
      </c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</row>
    <row r="258" spans="1:47" ht="26.1" customHeight="1">
      <c r="A258" s="80"/>
      <c r="B258" s="28" t="s">
        <v>246</v>
      </c>
      <c r="C258" s="115" t="s">
        <v>125</v>
      </c>
      <c r="D258" s="54"/>
      <c r="E258" s="30">
        <v>0.30149999999999999</v>
      </c>
      <c r="F258" s="32">
        <v>2</v>
      </c>
      <c r="G258" s="24">
        <f t="shared" si="45"/>
        <v>0</v>
      </c>
      <c r="H258" s="45"/>
      <c r="I258" s="25">
        <f t="shared" si="46"/>
        <v>0</v>
      </c>
      <c r="J258" s="26" t="e">
        <f>#REF!*I258</f>
        <v>#REF!</v>
      </c>
      <c r="K258" s="27">
        <v>0</v>
      </c>
      <c r="L258" s="26" t="e">
        <f t="shared" si="47"/>
        <v>#REF!</v>
      </c>
      <c r="M258" s="74" t="s">
        <v>1005</v>
      </c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</row>
    <row r="259" spans="1:47" ht="26.1" customHeight="1">
      <c r="A259" s="80"/>
      <c r="B259" s="28" t="s">
        <v>247</v>
      </c>
      <c r="C259" s="115" t="s">
        <v>126</v>
      </c>
      <c r="D259" s="54"/>
      <c r="E259" s="36">
        <v>0.40150000000000002</v>
      </c>
      <c r="F259" s="32">
        <v>2</v>
      </c>
      <c r="G259" s="24">
        <f t="shared" si="45"/>
        <v>0</v>
      </c>
      <c r="H259" s="45"/>
      <c r="I259" s="25">
        <f t="shared" si="46"/>
        <v>0</v>
      </c>
      <c r="J259" s="26" t="e">
        <f>#REF!*I259</f>
        <v>#REF!</v>
      </c>
      <c r="K259" s="27">
        <v>0</v>
      </c>
      <c r="L259" s="26" t="e">
        <f t="shared" si="47"/>
        <v>#REF!</v>
      </c>
      <c r="M259" s="74" t="s">
        <v>1006</v>
      </c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</row>
    <row r="260" spans="1:47" ht="26.1" customHeight="1">
      <c r="A260" s="80"/>
      <c r="B260" s="28" t="s">
        <v>248</v>
      </c>
      <c r="C260" s="115" t="s">
        <v>127</v>
      </c>
      <c r="D260" s="54"/>
      <c r="E260" s="30">
        <v>0.48699999999999999</v>
      </c>
      <c r="F260" s="32">
        <v>2</v>
      </c>
      <c r="G260" s="24">
        <f t="shared" si="45"/>
        <v>0</v>
      </c>
      <c r="H260" s="45"/>
      <c r="I260" s="25">
        <f t="shared" si="46"/>
        <v>0</v>
      </c>
      <c r="J260" s="26" t="e">
        <f>#REF!*I260</f>
        <v>#REF!</v>
      </c>
      <c r="K260" s="27">
        <v>0</v>
      </c>
      <c r="L260" s="26" t="e">
        <f t="shared" si="47"/>
        <v>#REF!</v>
      </c>
      <c r="M260" s="74" t="s">
        <v>1007</v>
      </c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</row>
    <row r="261" spans="1:47" ht="26.1" customHeight="1">
      <c r="A261" s="80"/>
      <c r="B261" s="28" t="s">
        <v>249</v>
      </c>
      <c r="C261" s="115" t="s">
        <v>128</v>
      </c>
      <c r="D261" s="54"/>
      <c r="E261" s="30">
        <v>0.36799999999999999</v>
      </c>
      <c r="F261" s="32">
        <v>2</v>
      </c>
      <c r="G261" s="24">
        <f t="shared" si="45"/>
        <v>0</v>
      </c>
      <c r="H261" s="45"/>
      <c r="I261" s="25">
        <f t="shared" si="46"/>
        <v>0</v>
      </c>
      <c r="J261" s="26" t="e">
        <f>#REF!*I261</f>
        <v>#REF!</v>
      </c>
      <c r="K261" s="27">
        <v>0</v>
      </c>
      <c r="L261" s="26" t="e">
        <f t="shared" si="47"/>
        <v>#REF!</v>
      </c>
      <c r="M261" s="74" t="s">
        <v>1008</v>
      </c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</row>
    <row r="262" spans="1:47" ht="26.1" customHeight="1">
      <c r="A262" s="80"/>
      <c r="B262" s="28" t="s">
        <v>250</v>
      </c>
      <c r="C262" s="115" t="s">
        <v>129</v>
      </c>
      <c r="D262" s="54"/>
      <c r="E262" s="30">
        <v>0.39600000000000002</v>
      </c>
      <c r="F262" s="32">
        <v>2</v>
      </c>
      <c r="G262" s="24">
        <f t="shared" si="45"/>
        <v>0</v>
      </c>
      <c r="H262" s="45"/>
      <c r="I262" s="25">
        <f t="shared" si="46"/>
        <v>0</v>
      </c>
      <c r="J262" s="26" t="e">
        <f>#REF!*I262</f>
        <v>#REF!</v>
      </c>
      <c r="K262" s="27">
        <v>0</v>
      </c>
      <c r="L262" s="26" t="e">
        <f t="shared" si="47"/>
        <v>#REF!</v>
      </c>
      <c r="M262" s="74" t="s">
        <v>1009</v>
      </c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</row>
    <row r="263" spans="1:47" ht="26.1" customHeight="1">
      <c r="A263" s="80"/>
      <c r="B263" s="28" t="s">
        <v>251</v>
      </c>
      <c r="C263" s="115" t="s">
        <v>130</v>
      </c>
      <c r="D263" s="54"/>
      <c r="E263" s="30">
        <v>0.62</v>
      </c>
      <c r="F263" s="32">
        <v>2</v>
      </c>
      <c r="G263" s="24">
        <f t="shared" si="45"/>
        <v>0</v>
      </c>
      <c r="H263" s="45"/>
      <c r="I263" s="25">
        <f t="shared" si="46"/>
        <v>0</v>
      </c>
      <c r="J263" s="26" t="e">
        <f>#REF!*I263</f>
        <v>#REF!</v>
      </c>
      <c r="K263" s="27">
        <v>0</v>
      </c>
      <c r="L263" s="26" t="e">
        <f t="shared" si="47"/>
        <v>#REF!</v>
      </c>
      <c r="M263" s="74" t="s">
        <v>1010</v>
      </c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</row>
    <row r="264" spans="1:47" ht="26.1" customHeight="1">
      <c r="A264" s="80"/>
      <c r="B264" s="28" t="s">
        <v>252</v>
      </c>
      <c r="C264" s="29" t="s">
        <v>131</v>
      </c>
      <c r="D264" s="54"/>
      <c r="E264" s="30">
        <v>1.1910000000000001</v>
      </c>
      <c r="F264" s="32">
        <v>1</v>
      </c>
      <c r="G264" s="24">
        <f t="shared" si="45"/>
        <v>0</v>
      </c>
      <c r="H264" s="45"/>
      <c r="I264" s="25">
        <f t="shared" si="46"/>
        <v>0</v>
      </c>
      <c r="J264" s="26" t="e">
        <f>#REF!*I264</f>
        <v>#REF!</v>
      </c>
      <c r="K264" s="27">
        <v>0</v>
      </c>
      <c r="L264" s="26" t="e">
        <f t="shared" si="47"/>
        <v>#REF!</v>
      </c>
      <c r="M264" s="74" t="s">
        <v>1011</v>
      </c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</row>
    <row r="265" spans="1:47" ht="26.1" customHeight="1">
      <c r="A265" s="80"/>
      <c r="B265" s="28" t="s">
        <v>253</v>
      </c>
      <c r="C265" s="29" t="s">
        <v>132</v>
      </c>
      <c r="D265" s="54"/>
      <c r="E265" s="30">
        <v>1.153</v>
      </c>
      <c r="F265" s="32">
        <v>1</v>
      </c>
      <c r="G265" s="24">
        <f t="shared" si="45"/>
        <v>0</v>
      </c>
      <c r="H265" s="45"/>
      <c r="I265" s="25">
        <f t="shared" si="46"/>
        <v>0</v>
      </c>
      <c r="J265" s="26" t="e">
        <f>#REF!*I265</f>
        <v>#REF!</v>
      </c>
      <c r="K265" s="27">
        <v>0</v>
      </c>
      <c r="L265" s="26" t="e">
        <f t="shared" si="47"/>
        <v>#REF!</v>
      </c>
      <c r="M265" s="74" t="s">
        <v>1012</v>
      </c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</row>
    <row r="266" spans="1:47" ht="26.1" customHeight="1">
      <c r="A266" s="80"/>
      <c r="B266" s="37" t="s">
        <v>254</v>
      </c>
      <c r="C266" s="29" t="s">
        <v>133</v>
      </c>
      <c r="D266" s="54"/>
      <c r="E266" s="30">
        <v>1.1599999999999999</v>
      </c>
      <c r="F266" s="32">
        <v>1</v>
      </c>
      <c r="G266" s="24">
        <f t="shared" si="45"/>
        <v>0</v>
      </c>
      <c r="H266" s="45"/>
      <c r="I266" s="25">
        <f t="shared" si="46"/>
        <v>0</v>
      </c>
      <c r="J266" s="26" t="e">
        <f>#REF!*I266</f>
        <v>#REF!</v>
      </c>
      <c r="K266" s="27">
        <v>0</v>
      </c>
      <c r="L266" s="26" t="e">
        <f t="shared" si="47"/>
        <v>#REF!</v>
      </c>
      <c r="M266" s="74" t="s">
        <v>1013</v>
      </c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</row>
    <row r="267" spans="1:47" ht="26.1" customHeight="1">
      <c r="A267" s="80"/>
      <c r="B267" s="37" t="s">
        <v>255</v>
      </c>
      <c r="C267" s="29" t="s">
        <v>134</v>
      </c>
      <c r="D267" s="54"/>
      <c r="E267" s="30">
        <v>0.9</v>
      </c>
      <c r="F267" s="32">
        <v>1</v>
      </c>
      <c r="G267" s="24">
        <f t="shared" si="45"/>
        <v>0</v>
      </c>
      <c r="H267" s="45"/>
      <c r="I267" s="25">
        <f t="shared" si="46"/>
        <v>0</v>
      </c>
      <c r="J267" s="26" t="e">
        <f>#REF!*I267</f>
        <v>#REF!</v>
      </c>
      <c r="K267" s="27">
        <v>0</v>
      </c>
      <c r="L267" s="26" t="e">
        <f t="shared" si="47"/>
        <v>#REF!</v>
      </c>
      <c r="M267" s="74" t="s">
        <v>1014</v>
      </c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</row>
    <row r="268" spans="1:47" ht="26.1" customHeight="1" thickBot="1">
      <c r="A268" s="81"/>
      <c r="B268" s="37" t="s">
        <v>256</v>
      </c>
      <c r="C268" s="29" t="s">
        <v>135</v>
      </c>
      <c r="D268" s="54"/>
      <c r="E268" s="38">
        <v>0.9</v>
      </c>
      <c r="F268" s="32">
        <v>1</v>
      </c>
      <c r="G268" s="24">
        <f t="shared" si="45"/>
        <v>0</v>
      </c>
      <c r="H268" s="45"/>
      <c r="I268" s="25">
        <f t="shared" si="46"/>
        <v>0</v>
      </c>
      <c r="J268" s="26" t="e">
        <f>#REF!*I268</f>
        <v>#REF!</v>
      </c>
      <c r="K268" s="27">
        <v>0</v>
      </c>
      <c r="L268" s="26" t="e">
        <f t="shared" si="47"/>
        <v>#REF!</v>
      </c>
      <c r="M268" s="74" t="s">
        <v>1015</v>
      </c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</row>
    <row r="269" spans="1:47" ht="26.1" customHeight="1">
      <c r="A269" s="102"/>
      <c r="B269" s="28" t="s">
        <v>320</v>
      </c>
      <c r="C269" s="29" t="s">
        <v>443</v>
      </c>
      <c r="D269" s="54"/>
      <c r="E269" s="30">
        <v>0.19500000000000001</v>
      </c>
      <c r="F269" s="32">
        <v>2</v>
      </c>
      <c r="G269" s="24">
        <f t="shared" si="45"/>
        <v>0</v>
      </c>
      <c r="H269" s="45"/>
      <c r="I269" s="25">
        <f t="shared" si="46"/>
        <v>0</v>
      </c>
      <c r="J269" s="26" t="e">
        <f>#REF!*I269</f>
        <v>#REF!</v>
      </c>
      <c r="K269" s="27">
        <v>0</v>
      </c>
      <c r="L269" s="26" t="e">
        <f t="shared" si="47"/>
        <v>#REF!</v>
      </c>
      <c r="M269" s="74" t="s">
        <v>1016</v>
      </c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</row>
    <row r="270" spans="1:47" ht="26.1" customHeight="1">
      <c r="A270" s="103"/>
      <c r="B270" s="28" t="s">
        <v>322</v>
      </c>
      <c r="C270" s="29" t="s">
        <v>444</v>
      </c>
      <c r="D270" s="54"/>
      <c r="E270" s="30">
        <v>0.2</v>
      </c>
      <c r="F270" s="32">
        <v>2</v>
      </c>
      <c r="G270" s="24">
        <f t="shared" si="45"/>
        <v>0</v>
      </c>
      <c r="H270" s="45"/>
      <c r="I270" s="25">
        <f t="shared" si="46"/>
        <v>0</v>
      </c>
      <c r="J270" s="26" t="e">
        <f>#REF!*I270</f>
        <v>#REF!</v>
      </c>
      <c r="K270" s="27">
        <v>0</v>
      </c>
      <c r="L270" s="26" t="e">
        <f t="shared" si="47"/>
        <v>#REF!</v>
      </c>
      <c r="M270" s="74" t="s">
        <v>1017</v>
      </c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</row>
    <row r="271" spans="1:47" ht="26.1" customHeight="1">
      <c r="A271" s="103"/>
      <c r="B271" s="28" t="s">
        <v>341</v>
      </c>
      <c r="C271" s="29" t="s">
        <v>445</v>
      </c>
      <c r="D271" s="54"/>
      <c r="E271" s="30">
        <v>0.25</v>
      </c>
      <c r="F271" s="32">
        <v>1</v>
      </c>
      <c r="G271" s="24">
        <f t="shared" si="45"/>
        <v>0</v>
      </c>
      <c r="H271" s="45"/>
      <c r="I271" s="25">
        <f t="shared" si="46"/>
        <v>0</v>
      </c>
      <c r="J271" s="26" t="e">
        <f>#REF!*I271</f>
        <v>#REF!</v>
      </c>
      <c r="K271" s="27">
        <v>0</v>
      </c>
      <c r="L271" s="26" t="e">
        <f t="shared" si="47"/>
        <v>#REF!</v>
      </c>
      <c r="M271" s="74" t="s">
        <v>1018</v>
      </c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</row>
    <row r="272" spans="1:47" ht="26.1" customHeight="1">
      <c r="A272" s="103"/>
      <c r="B272" s="28" t="s">
        <v>326</v>
      </c>
      <c r="C272" s="29" t="s">
        <v>446</v>
      </c>
      <c r="D272" s="54"/>
      <c r="E272" s="30">
        <v>0.26</v>
      </c>
      <c r="F272" s="32">
        <v>1</v>
      </c>
      <c r="G272" s="24">
        <f t="shared" si="45"/>
        <v>0</v>
      </c>
      <c r="H272" s="45"/>
      <c r="I272" s="25">
        <f t="shared" si="46"/>
        <v>0</v>
      </c>
      <c r="J272" s="26" t="e">
        <f>#REF!*I272</f>
        <v>#REF!</v>
      </c>
      <c r="K272" s="27">
        <v>0</v>
      </c>
      <c r="L272" s="26" t="e">
        <f t="shared" si="47"/>
        <v>#REF!</v>
      </c>
      <c r="M272" s="74" t="s">
        <v>1019</v>
      </c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</row>
    <row r="273" spans="1:47" ht="26.1" customHeight="1">
      <c r="A273" s="103"/>
      <c r="B273" s="28" t="s">
        <v>344</v>
      </c>
      <c r="C273" s="29" t="s">
        <v>447</v>
      </c>
      <c r="D273" s="54"/>
      <c r="E273" s="30">
        <v>0.315</v>
      </c>
      <c r="F273" s="32">
        <v>1</v>
      </c>
      <c r="G273" s="24">
        <f t="shared" si="45"/>
        <v>0</v>
      </c>
      <c r="H273" s="45"/>
      <c r="I273" s="25">
        <f t="shared" si="46"/>
        <v>0</v>
      </c>
      <c r="J273" s="26" t="e">
        <f>#REF!*I273</f>
        <v>#REF!</v>
      </c>
      <c r="K273" s="27">
        <v>0</v>
      </c>
      <c r="L273" s="26" t="e">
        <f t="shared" si="47"/>
        <v>#REF!</v>
      </c>
      <c r="M273" s="74" t="s">
        <v>1020</v>
      </c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</row>
    <row r="274" spans="1:47" ht="26.1" customHeight="1">
      <c r="A274" s="103"/>
      <c r="B274" s="28" t="s">
        <v>346</v>
      </c>
      <c r="C274" s="29" t="s">
        <v>448</v>
      </c>
      <c r="D274" s="54"/>
      <c r="E274" s="30">
        <v>0.32300000000000001</v>
      </c>
      <c r="F274" s="32">
        <v>1</v>
      </c>
      <c r="G274" s="24">
        <f t="shared" si="45"/>
        <v>0</v>
      </c>
      <c r="H274" s="45"/>
      <c r="I274" s="25">
        <f t="shared" si="46"/>
        <v>0</v>
      </c>
      <c r="J274" s="26" t="e">
        <f>#REF!*I274</f>
        <v>#REF!</v>
      </c>
      <c r="K274" s="27">
        <v>0</v>
      </c>
      <c r="L274" s="26" t="e">
        <f t="shared" si="47"/>
        <v>#REF!</v>
      </c>
      <c r="M274" s="74" t="s">
        <v>1021</v>
      </c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</row>
    <row r="275" spans="1:47" ht="26.1" customHeight="1">
      <c r="A275" s="103"/>
      <c r="B275" s="28" t="s">
        <v>348</v>
      </c>
      <c r="C275" s="29" t="s">
        <v>449</v>
      </c>
      <c r="D275" s="54"/>
      <c r="E275" s="30">
        <v>0.36</v>
      </c>
      <c r="F275" s="32">
        <v>1</v>
      </c>
      <c r="G275" s="24">
        <f t="shared" si="45"/>
        <v>0</v>
      </c>
      <c r="H275" s="45"/>
      <c r="I275" s="25">
        <f t="shared" si="46"/>
        <v>0</v>
      </c>
      <c r="J275" s="26" t="e">
        <f>#REF!*I275</f>
        <v>#REF!</v>
      </c>
      <c r="K275" s="27">
        <v>0</v>
      </c>
      <c r="L275" s="26" t="e">
        <f t="shared" si="47"/>
        <v>#REF!</v>
      </c>
      <c r="M275" s="74" t="s">
        <v>1022</v>
      </c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</row>
    <row r="276" spans="1:47" ht="26.1" customHeight="1">
      <c r="A276" s="103"/>
      <c r="B276" s="28" t="s">
        <v>350</v>
      </c>
      <c r="C276" s="29" t="s">
        <v>450</v>
      </c>
      <c r="D276" s="54"/>
      <c r="E276" s="39">
        <v>0.372</v>
      </c>
      <c r="F276" s="32">
        <v>1</v>
      </c>
      <c r="G276" s="24">
        <f t="shared" si="45"/>
        <v>0</v>
      </c>
      <c r="H276" s="45"/>
      <c r="I276" s="25">
        <f t="shared" si="46"/>
        <v>0</v>
      </c>
      <c r="J276" s="26" t="e">
        <f>#REF!*I276</f>
        <v>#REF!</v>
      </c>
      <c r="K276" s="27">
        <v>0</v>
      </c>
      <c r="L276" s="26" t="e">
        <f t="shared" si="47"/>
        <v>#REF!</v>
      </c>
      <c r="M276" s="74" t="s">
        <v>1023</v>
      </c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</row>
    <row r="277" spans="1:47" ht="26.1" customHeight="1">
      <c r="A277" s="103"/>
      <c r="B277" s="28" t="s">
        <v>398</v>
      </c>
      <c r="C277" s="29" t="s">
        <v>451</v>
      </c>
      <c r="D277" s="54"/>
      <c r="E277" s="39">
        <v>0.42</v>
      </c>
      <c r="F277" s="32">
        <v>1</v>
      </c>
      <c r="G277" s="24">
        <f t="shared" si="45"/>
        <v>0</v>
      </c>
      <c r="H277" s="45"/>
      <c r="I277" s="25">
        <f t="shared" si="46"/>
        <v>0</v>
      </c>
      <c r="J277" s="26" t="e">
        <f>#REF!*I277</f>
        <v>#REF!</v>
      </c>
      <c r="K277" s="27">
        <v>0</v>
      </c>
      <c r="L277" s="26" t="e">
        <f t="shared" si="47"/>
        <v>#REF!</v>
      </c>
      <c r="M277" s="74" t="s">
        <v>1024</v>
      </c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</row>
    <row r="278" spans="1:47" ht="26.1" customHeight="1">
      <c r="A278" s="103"/>
      <c r="B278" s="28" t="s">
        <v>440</v>
      </c>
      <c r="C278" s="29" t="s">
        <v>452</v>
      </c>
      <c r="D278" s="54"/>
      <c r="E278" s="39">
        <v>1.08</v>
      </c>
      <c r="F278" s="32">
        <v>1</v>
      </c>
      <c r="G278" s="24">
        <f t="shared" si="45"/>
        <v>0</v>
      </c>
      <c r="H278" s="45"/>
      <c r="I278" s="25">
        <f t="shared" si="46"/>
        <v>0</v>
      </c>
      <c r="J278" s="26" t="e">
        <f>#REF!*I278</f>
        <v>#REF!</v>
      </c>
      <c r="K278" s="27">
        <v>0</v>
      </c>
      <c r="L278" s="26" t="e">
        <f t="shared" si="47"/>
        <v>#REF!</v>
      </c>
      <c r="M278" s="74" t="s">
        <v>1025</v>
      </c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</row>
    <row r="279" spans="1:47" ht="26.1" customHeight="1">
      <c r="A279" s="103"/>
      <c r="B279" s="28" t="s">
        <v>441</v>
      </c>
      <c r="C279" s="29" t="s">
        <v>453</v>
      </c>
      <c r="D279" s="54"/>
      <c r="E279" s="30">
        <v>1.095</v>
      </c>
      <c r="F279" s="32">
        <v>1</v>
      </c>
      <c r="G279" s="24">
        <f t="shared" si="45"/>
        <v>0</v>
      </c>
      <c r="H279" s="45"/>
      <c r="I279" s="25">
        <f t="shared" si="46"/>
        <v>0</v>
      </c>
      <c r="J279" s="26" t="e">
        <f>#REF!*I279</f>
        <v>#REF!</v>
      </c>
      <c r="K279" s="27">
        <v>0</v>
      </c>
      <c r="L279" s="26" t="e">
        <f t="shared" si="47"/>
        <v>#REF!</v>
      </c>
      <c r="M279" s="74" t="s">
        <v>1026</v>
      </c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</row>
    <row r="280" spans="1:47" ht="26.1" customHeight="1">
      <c r="A280" s="103"/>
      <c r="B280" s="28" t="s">
        <v>442</v>
      </c>
      <c r="C280" s="29" t="s">
        <v>454</v>
      </c>
      <c r="D280" s="54"/>
      <c r="E280" s="30">
        <v>1.1399999999999999</v>
      </c>
      <c r="F280" s="32">
        <v>1</v>
      </c>
      <c r="G280" s="24">
        <f t="shared" si="45"/>
        <v>0</v>
      </c>
      <c r="H280" s="45"/>
      <c r="I280" s="25">
        <f t="shared" si="46"/>
        <v>0</v>
      </c>
      <c r="J280" s="26" t="e">
        <f>#REF!*I280</f>
        <v>#REF!</v>
      </c>
      <c r="K280" s="27">
        <v>0</v>
      </c>
      <c r="L280" s="26" t="e">
        <f t="shared" si="47"/>
        <v>#REF!</v>
      </c>
      <c r="M280" s="74" t="s">
        <v>1027</v>
      </c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</row>
    <row r="281" spans="1:47" ht="26.1" customHeight="1">
      <c r="A281" s="103"/>
      <c r="B281" s="28" t="s">
        <v>496</v>
      </c>
      <c r="C281" s="29" t="s">
        <v>497</v>
      </c>
      <c r="D281" s="54"/>
      <c r="E281" s="30">
        <v>0.83</v>
      </c>
      <c r="F281" s="32">
        <v>1</v>
      </c>
      <c r="G281" s="24">
        <f t="shared" si="45"/>
        <v>0</v>
      </c>
      <c r="H281" s="45"/>
      <c r="I281" s="25">
        <f t="shared" si="46"/>
        <v>0</v>
      </c>
      <c r="J281" s="26" t="e">
        <f>#REF!*I281</f>
        <v>#REF!</v>
      </c>
      <c r="K281" s="27">
        <v>0</v>
      </c>
      <c r="L281" s="26" t="e">
        <f t="shared" si="47"/>
        <v>#REF!</v>
      </c>
      <c r="M281" s="74" t="s">
        <v>1028</v>
      </c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</row>
    <row r="282" spans="1:47" ht="26.1" customHeight="1">
      <c r="A282" s="103"/>
      <c r="B282" s="28" t="s">
        <v>260</v>
      </c>
      <c r="C282" s="29" t="s">
        <v>455</v>
      </c>
      <c r="D282" s="54"/>
      <c r="E282" s="30">
        <v>0.83</v>
      </c>
      <c r="F282" s="32">
        <v>1</v>
      </c>
      <c r="G282" s="24">
        <f t="shared" si="45"/>
        <v>0</v>
      </c>
      <c r="H282" s="45"/>
      <c r="I282" s="25">
        <f t="shared" si="46"/>
        <v>0</v>
      </c>
      <c r="J282" s="26" t="e">
        <f>#REF!*I282</f>
        <v>#REF!</v>
      </c>
      <c r="K282" s="27">
        <v>0</v>
      </c>
      <c r="L282" s="26" t="e">
        <f t="shared" si="47"/>
        <v>#REF!</v>
      </c>
      <c r="M282" s="74" t="s">
        <v>1029</v>
      </c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</row>
    <row r="283" spans="1:47" ht="26.1" customHeight="1">
      <c r="A283" s="103"/>
      <c r="B283" s="28" t="s">
        <v>261</v>
      </c>
      <c r="C283" s="29" t="s">
        <v>456</v>
      </c>
      <c r="D283" s="54"/>
      <c r="E283" s="30">
        <v>0.85</v>
      </c>
      <c r="F283" s="32">
        <v>1</v>
      </c>
      <c r="G283" s="24">
        <f t="shared" ref="G283" si="51">E283*I283</f>
        <v>0</v>
      </c>
      <c r="H283" s="45"/>
      <c r="I283" s="25">
        <f t="shared" ref="I283" si="52">CEILING(H283,F283)</f>
        <v>0</v>
      </c>
      <c r="J283" s="26" t="e">
        <f>#REF!*I283</f>
        <v>#REF!</v>
      </c>
      <c r="K283" s="27">
        <v>0</v>
      </c>
      <c r="L283" s="26" t="e">
        <f t="shared" ref="L283" si="53">J283-(J283*$K283)</f>
        <v>#REF!</v>
      </c>
      <c r="M283" s="74" t="s">
        <v>1030</v>
      </c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</row>
    <row r="284" spans="1:47" ht="33.950000000000003" customHeight="1" thickBot="1">
      <c r="A284" s="48" t="s">
        <v>639</v>
      </c>
      <c r="B284" s="67" t="s">
        <v>1049</v>
      </c>
      <c r="C284" s="71"/>
      <c r="D284" s="71"/>
      <c r="E284" s="71"/>
      <c r="F284" s="67" t="s">
        <v>1049</v>
      </c>
      <c r="G284" s="71"/>
      <c r="H284" s="71"/>
      <c r="I284" s="71"/>
      <c r="J284" s="71"/>
      <c r="K284" s="72"/>
      <c r="L284" s="71"/>
      <c r="M284" s="67" t="s">
        <v>1049</v>
      </c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</row>
    <row r="285" spans="1:47" ht="26.1" customHeight="1">
      <c r="A285" s="79"/>
      <c r="B285" s="28">
        <v>25</v>
      </c>
      <c r="C285" s="29" t="s">
        <v>458</v>
      </c>
      <c r="D285" s="54"/>
      <c r="E285" s="30">
        <v>0.70000000000000007</v>
      </c>
      <c r="F285" s="32">
        <v>1</v>
      </c>
      <c r="G285" s="24">
        <f t="shared" ref="G285:G308" si="54">E285*I285</f>
        <v>0</v>
      </c>
      <c r="H285" s="45"/>
      <c r="I285" s="25">
        <f t="shared" ref="I285:I308" si="55">CEILING(H285,F285)</f>
        <v>0</v>
      </c>
      <c r="J285" s="26" t="e">
        <f>#REF!*I285</f>
        <v>#REF!</v>
      </c>
      <c r="K285" s="27">
        <v>0</v>
      </c>
      <c r="L285" s="26" t="e">
        <f t="shared" ref="L285:L308" si="56">J285-(J285*$K285)</f>
        <v>#REF!</v>
      </c>
      <c r="M285" s="74" t="s">
        <v>1050</v>
      </c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</row>
    <row r="286" spans="1:47" ht="26.1" customHeight="1">
      <c r="A286" s="80"/>
      <c r="B286" s="28">
        <v>32</v>
      </c>
      <c r="C286" s="29" t="s">
        <v>459</v>
      </c>
      <c r="D286" s="54"/>
      <c r="E286" s="30">
        <v>2.04</v>
      </c>
      <c r="F286" s="32">
        <v>1</v>
      </c>
      <c r="G286" s="24">
        <f t="shared" si="54"/>
        <v>0</v>
      </c>
      <c r="H286" s="45"/>
      <c r="I286" s="25">
        <f t="shared" si="55"/>
        <v>0</v>
      </c>
      <c r="J286" s="26" t="e">
        <f>#REF!*I286</f>
        <v>#REF!</v>
      </c>
      <c r="K286" s="27">
        <v>0</v>
      </c>
      <c r="L286" s="26" t="e">
        <f t="shared" si="56"/>
        <v>#REF!</v>
      </c>
      <c r="M286" s="74" t="s">
        <v>1051</v>
      </c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</row>
    <row r="287" spans="1:47" ht="26.1" customHeight="1">
      <c r="A287" s="80"/>
      <c r="B287" s="28">
        <v>40</v>
      </c>
      <c r="C287" s="29" t="s">
        <v>136</v>
      </c>
      <c r="D287" s="54"/>
      <c r="E287" s="30">
        <v>1.93</v>
      </c>
      <c r="F287" s="32">
        <v>1</v>
      </c>
      <c r="G287" s="24">
        <f t="shared" si="54"/>
        <v>0</v>
      </c>
      <c r="H287" s="45"/>
      <c r="I287" s="25">
        <f t="shared" si="55"/>
        <v>0</v>
      </c>
      <c r="J287" s="26" t="e">
        <f>#REF!*I287</f>
        <v>#REF!</v>
      </c>
      <c r="K287" s="27">
        <v>0</v>
      </c>
      <c r="L287" s="26" t="e">
        <f t="shared" si="56"/>
        <v>#REF!</v>
      </c>
      <c r="M287" s="74" t="s">
        <v>1052</v>
      </c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</row>
    <row r="288" spans="1:47" ht="26.1" customHeight="1">
      <c r="A288" s="80"/>
      <c r="B288" s="28">
        <v>50</v>
      </c>
      <c r="C288" s="29" t="s">
        <v>460</v>
      </c>
      <c r="D288" s="54"/>
      <c r="E288" s="30">
        <v>3</v>
      </c>
      <c r="F288" s="32">
        <v>1</v>
      </c>
      <c r="G288" s="24">
        <f t="shared" si="54"/>
        <v>0</v>
      </c>
      <c r="H288" s="45"/>
      <c r="I288" s="25">
        <f t="shared" si="55"/>
        <v>0</v>
      </c>
      <c r="J288" s="26" t="e">
        <f>#REF!*I288</f>
        <v>#REF!</v>
      </c>
      <c r="K288" s="27">
        <v>0</v>
      </c>
      <c r="L288" s="26" t="e">
        <f t="shared" si="56"/>
        <v>#REF!</v>
      </c>
      <c r="M288" s="74" t="s">
        <v>1053</v>
      </c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</row>
    <row r="289" spans="1:47" ht="26.1" customHeight="1">
      <c r="A289" s="80"/>
      <c r="B289" s="40">
        <v>63</v>
      </c>
      <c r="C289" s="29" t="s">
        <v>137</v>
      </c>
      <c r="D289" s="54"/>
      <c r="E289" s="30">
        <v>3.2600000000000002</v>
      </c>
      <c r="F289" s="32">
        <v>1</v>
      </c>
      <c r="G289" s="24">
        <f t="shared" si="54"/>
        <v>0</v>
      </c>
      <c r="H289" s="45"/>
      <c r="I289" s="25">
        <f t="shared" si="55"/>
        <v>0</v>
      </c>
      <c r="J289" s="26" t="e">
        <f>#REF!*I289</f>
        <v>#REF!</v>
      </c>
      <c r="K289" s="27">
        <v>0</v>
      </c>
      <c r="L289" s="26" t="e">
        <f t="shared" si="56"/>
        <v>#REF!</v>
      </c>
      <c r="M289" s="74" t="s">
        <v>1054</v>
      </c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</row>
    <row r="290" spans="1:47" ht="26.1" customHeight="1" thickBot="1">
      <c r="A290" s="81"/>
      <c r="B290" s="28">
        <v>80</v>
      </c>
      <c r="C290" s="29" t="s">
        <v>138</v>
      </c>
      <c r="D290" s="54"/>
      <c r="E290" s="30">
        <v>8.39</v>
      </c>
      <c r="F290" s="32">
        <v>1</v>
      </c>
      <c r="G290" s="24">
        <f t="shared" si="54"/>
        <v>0</v>
      </c>
      <c r="H290" s="45"/>
      <c r="I290" s="25">
        <f t="shared" si="55"/>
        <v>0</v>
      </c>
      <c r="J290" s="26" t="e">
        <f>#REF!*I290</f>
        <v>#REF!</v>
      </c>
      <c r="K290" s="27">
        <v>0</v>
      </c>
      <c r="L290" s="26" t="e">
        <f t="shared" si="56"/>
        <v>#REF!</v>
      </c>
      <c r="M290" s="74" t="s">
        <v>1055</v>
      </c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</row>
    <row r="291" spans="1:47" ht="26.1" customHeight="1">
      <c r="A291" s="79"/>
      <c r="B291" s="28" t="s">
        <v>266</v>
      </c>
      <c r="C291" s="29" t="s">
        <v>785</v>
      </c>
      <c r="D291" s="54"/>
      <c r="E291" s="30">
        <v>0.8</v>
      </c>
      <c r="F291" s="32">
        <v>1</v>
      </c>
      <c r="G291" s="24">
        <f t="shared" si="54"/>
        <v>0</v>
      </c>
      <c r="H291" s="45"/>
      <c r="I291" s="25">
        <f t="shared" si="55"/>
        <v>0</v>
      </c>
      <c r="J291" s="26" t="e">
        <f>#REF!*I291</f>
        <v>#REF!</v>
      </c>
      <c r="K291" s="27">
        <v>0</v>
      </c>
      <c r="L291" s="26" t="e">
        <f t="shared" si="56"/>
        <v>#REF!</v>
      </c>
      <c r="M291" s="74" t="s">
        <v>1056</v>
      </c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</row>
    <row r="292" spans="1:47" ht="26.1" customHeight="1">
      <c r="A292" s="80"/>
      <c r="B292" s="28" t="s">
        <v>457</v>
      </c>
      <c r="C292" s="29" t="s">
        <v>780</v>
      </c>
      <c r="D292" s="54"/>
      <c r="E292" s="30">
        <v>2.2000000000000002</v>
      </c>
      <c r="F292" s="32">
        <v>1</v>
      </c>
      <c r="G292" s="24">
        <f t="shared" si="54"/>
        <v>0</v>
      </c>
      <c r="H292" s="45"/>
      <c r="I292" s="25">
        <f t="shared" si="55"/>
        <v>0</v>
      </c>
      <c r="J292" s="26" t="e">
        <f>#REF!*I292</f>
        <v>#REF!</v>
      </c>
      <c r="K292" s="27">
        <v>0</v>
      </c>
      <c r="L292" s="26" t="e">
        <f t="shared" si="56"/>
        <v>#REF!</v>
      </c>
      <c r="M292" s="74" t="s">
        <v>1057</v>
      </c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</row>
    <row r="293" spans="1:47" ht="26.1" customHeight="1">
      <c r="A293" s="80"/>
      <c r="B293" s="28" t="s">
        <v>262</v>
      </c>
      <c r="C293" s="29" t="s">
        <v>781</v>
      </c>
      <c r="D293" s="54"/>
      <c r="E293" s="30">
        <v>2.0499999999999998</v>
      </c>
      <c r="F293" s="32">
        <v>1</v>
      </c>
      <c r="G293" s="24">
        <f t="shared" si="54"/>
        <v>0</v>
      </c>
      <c r="H293" s="45"/>
      <c r="I293" s="25">
        <f t="shared" si="55"/>
        <v>0</v>
      </c>
      <c r="J293" s="26" t="e">
        <f>#REF!*I293</f>
        <v>#REF!</v>
      </c>
      <c r="K293" s="27">
        <v>0</v>
      </c>
      <c r="L293" s="26" t="e">
        <f t="shared" si="56"/>
        <v>#REF!</v>
      </c>
      <c r="M293" s="74" t="s">
        <v>1058</v>
      </c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</row>
    <row r="294" spans="1:47" ht="26.1" customHeight="1">
      <c r="A294" s="80"/>
      <c r="B294" s="28" t="s">
        <v>268</v>
      </c>
      <c r="C294" s="29" t="s">
        <v>782</v>
      </c>
      <c r="D294" s="54"/>
      <c r="E294" s="30">
        <v>3.2</v>
      </c>
      <c r="F294" s="32">
        <v>1</v>
      </c>
      <c r="G294" s="24">
        <f t="shared" si="54"/>
        <v>0</v>
      </c>
      <c r="H294" s="45"/>
      <c r="I294" s="25">
        <f t="shared" si="55"/>
        <v>0</v>
      </c>
      <c r="J294" s="26" t="e">
        <f>#REF!*I294</f>
        <v>#REF!</v>
      </c>
      <c r="K294" s="27">
        <v>0</v>
      </c>
      <c r="L294" s="26" t="e">
        <f t="shared" si="56"/>
        <v>#REF!</v>
      </c>
      <c r="M294" s="74" t="s">
        <v>1059</v>
      </c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</row>
    <row r="295" spans="1:47" ht="26.1" customHeight="1">
      <c r="A295" s="80"/>
      <c r="B295" s="28" t="s">
        <v>263</v>
      </c>
      <c r="C295" s="29" t="s">
        <v>783</v>
      </c>
      <c r="D295" s="54"/>
      <c r="E295" s="30">
        <v>3.5</v>
      </c>
      <c r="F295" s="32">
        <v>1</v>
      </c>
      <c r="G295" s="24">
        <f t="shared" si="54"/>
        <v>0</v>
      </c>
      <c r="H295" s="45"/>
      <c r="I295" s="25">
        <f t="shared" si="55"/>
        <v>0</v>
      </c>
      <c r="J295" s="26" t="e">
        <f>#REF!*I295</f>
        <v>#REF!</v>
      </c>
      <c r="K295" s="27">
        <v>0</v>
      </c>
      <c r="L295" s="26" t="e">
        <f t="shared" si="56"/>
        <v>#REF!</v>
      </c>
      <c r="M295" s="74" t="s">
        <v>1060</v>
      </c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</row>
    <row r="296" spans="1:47" ht="26.1" customHeight="1" thickBot="1">
      <c r="A296" s="81"/>
      <c r="B296" s="28" t="s">
        <v>232</v>
      </c>
      <c r="C296" s="29" t="s">
        <v>784</v>
      </c>
      <c r="D296" s="54"/>
      <c r="E296" s="30">
        <v>8.6</v>
      </c>
      <c r="F296" s="32">
        <v>1</v>
      </c>
      <c r="G296" s="24">
        <f t="shared" si="54"/>
        <v>0</v>
      </c>
      <c r="H296" s="45"/>
      <c r="I296" s="25">
        <f t="shared" si="55"/>
        <v>0</v>
      </c>
      <c r="J296" s="26" t="e">
        <f>#REF!*I296</f>
        <v>#REF!</v>
      </c>
      <c r="K296" s="27">
        <v>0</v>
      </c>
      <c r="L296" s="26" t="e">
        <f t="shared" si="56"/>
        <v>#REF!</v>
      </c>
      <c r="M296" s="74" t="s">
        <v>1061</v>
      </c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</row>
    <row r="297" spans="1:47" ht="39" customHeight="1">
      <c r="A297" s="97"/>
      <c r="B297" s="28">
        <v>63</v>
      </c>
      <c r="C297" s="29" t="s">
        <v>770</v>
      </c>
      <c r="D297" s="54"/>
      <c r="E297" s="30">
        <v>9</v>
      </c>
      <c r="F297" s="32">
        <v>1</v>
      </c>
      <c r="G297" s="24">
        <f t="shared" ref="G297:G302" si="57">E297*I297</f>
        <v>0</v>
      </c>
      <c r="H297" s="45"/>
      <c r="I297" s="25">
        <f t="shared" ref="I297:I302" si="58">CEILING(H297,F297)</f>
        <v>0</v>
      </c>
      <c r="J297" s="26" t="e">
        <f>#REF!*I297</f>
        <v>#REF!</v>
      </c>
      <c r="K297" s="27">
        <v>0</v>
      </c>
      <c r="L297" s="26" t="e">
        <f t="shared" ref="L297:L302" si="59">J297-(J297*$K297)</f>
        <v>#REF!</v>
      </c>
      <c r="M297" s="74" t="s">
        <v>1232</v>
      </c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</row>
    <row r="298" spans="1:47" ht="39" customHeight="1">
      <c r="A298" s="98"/>
      <c r="B298" s="28">
        <v>63</v>
      </c>
      <c r="C298" s="29" t="s">
        <v>779</v>
      </c>
      <c r="D298" s="54"/>
      <c r="E298" s="30">
        <v>9</v>
      </c>
      <c r="F298" s="32">
        <v>1</v>
      </c>
      <c r="G298" s="24">
        <f t="shared" ref="G298:G301" si="60">E298*I298</f>
        <v>0</v>
      </c>
      <c r="H298" s="45"/>
      <c r="I298" s="25">
        <f t="shared" ref="I298:I301" si="61">CEILING(H298,F298)</f>
        <v>0</v>
      </c>
      <c r="J298" s="26" t="e">
        <f>#REF!*I298</f>
        <v>#REF!</v>
      </c>
      <c r="K298" s="27">
        <v>0</v>
      </c>
      <c r="L298" s="26" t="e">
        <f t="shared" ref="L298:L301" si="62">J298-(J298*$K298)</f>
        <v>#REF!</v>
      </c>
      <c r="M298" s="74" t="s">
        <v>1233</v>
      </c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</row>
    <row r="299" spans="1:47" ht="39" customHeight="1">
      <c r="A299" s="98"/>
      <c r="B299" s="28">
        <v>80</v>
      </c>
      <c r="C299" s="29" t="s">
        <v>771</v>
      </c>
      <c r="D299" s="54"/>
      <c r="E299" s="30">
        <v>10</v>
      </c>
      <c r="F299" s="32">
        <v>1</v>
      </c>
      <c r="G299" s="24">
        <f t="shared" si="60"/>
        <v>0</v>
      </c>
      <c r="H299" s="45"/>
      <c r="I299" s="25">
        <f t="shared" si="61"/>
        <v>0</v>
      </c>
      <c r="J299" s="26" t="e">
        <f>#REF!*I299</f>
        <v>#REF!</v>
      </c>
      <c r="K299" s="27">
        <v>0</v>
      </c>
      <c r="L299" s="26" t="e">
        <f t="shared" si="62"/>
        <v>#REF!</v>
      </c>
      <c r="M299" s="74" t="s">
        <v>1234</v>
      </c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</row>
    <row r="300" spans="1:47" ht="39" customHeight="1">
      <c r="A300" s="98"/>
      <c r="B300" s="28">
        <v>80</v>
      </c>
      <c r="C300" s="29" t="s">
        <v>778</v>
      </c>
      <c r="D300" s="54"/>
      <c r="E300" s="30">
        <v>10</v>
      </c>
      <c r="F300" s="32">
        <v>1</v>
      </c>
      <c r="G300" s="24">
        <f t="shared" si="60"/>
        <v>0</v>
      </c>
      <c r="H300" s="45"/>
      <c r="I300" s="25">
        <f t="shared" si="61"/>
        <v>0</v>
      </c>
      <c r="J300" s="26" t="e">
        <f>#REF!*I300</f>
        <v>#REF!</v>
      </c>
      <c r="K300" s="27">
        <v>0</v>
      </c>
      <c r="L300" s="26" t="e">
        <f t="shared" si="62"/>
        <v>#REF!</v>
      </c>
      <c r="M300" s="74" t="s">
        <v>1235</v>
      </c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</row>
    <row r="301" spans="1:47" ht="39" customHeight="1">
      <c r="A301" s="98"/>
      <c r="B301" s="28">
        <v>110</v>
      </c>
      <c r="C301" s="29" t="s">
        <v>620</v>
      </c>
      <c r="D301" s="54"/>
      <c r="E301" s="30">
        <v>11</v>
      </c>
      <c r="F301" s="32">
        <v>1</v>
      </c>
      <c r="G301" s="24">
        <f t="shared" si="60"/>
        <v>0</v>
      </c>
      <c r="H301" s="45"/>
      <c r="I301" s="25">
        <f t="shared" si="61"/>
        <v>0</v>
      </c>
      <c r="J301" s="26" t="e">
        <f>#REF!*I301</f>
        <v>#REF!</v>
      </c>
      <c r="K301" s="27">
        <v>0</v>
      </c>
      <c r="L301" s="26" t="e">
        <f t="shared" si="62"/>
        <v>#REF!</v>
      </c>
      <c r="M301" s="74" t="s">
        <v>1236</v>
      </c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</row>
    <row r="302" spans="1:47" ht="39" customHeight="1" thickBot="1">
      <c r="A302" s="99"/>
      <c r="B302" s="28">
        <v>110</v>
      </c>
      <c r="C302" s="29" t="s">
        <v>777</v>
      </c>
      <c r="D302" s="54"/>
      <c r="E302" s="30">
        <v>11</v>
      </c>
      <c r="F302" s="32">
        <v>1</v>
      </c>
      <c r="G302" s="24">
        <f t="shared" si="57"/>
        <v>0</v>
      </c>
      <c r="H302" s="45"/>
      <c r="I302" s="25">
        <f t="shared" si="58"/>
        <v>0</v>
      </c>
      <c r="J302" s="26" t="e">
        <f>#REF!*I302</f>
        <v>#REF!</v>
      </c>
      <c r="K302" s="27">
        <v>0</v>
      </c>
      <c r="L302" s="26" t="e">
        <f t="shared" si="59"/>
        <v>#REF!</v>
      </c>
      <c r="M302" s="74" t="s">
        <v>1237</v>
      </c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</row>
    <row r="303" spans="1:47" ht="26.1" customHeight="1">
      <c r="A303" s="97"/>
      <c r="B303" s="28" t="s">
        <v>215</v>
      </c>
      <c r="C303" s="29" t="s">
        <v>803</v>
      </c>
      <c r="D303" s="54"/>
      <c r="E303" s="30">
        <v>0.27500000000000002</v>
      </c>
      <c r="F303" s="32">
        <v>2</v>
      </c>
      <c r="G303" s="24">
        <f t="shared" si="54"/>
        <v>0</v>
      </c>
      <c r="H303" s="45"/>
      <c r="I303" s="25">
        <f t="shared" si="55"/>
        <v>0</v>
      </c>
      <c r="J303" s="26" t="e">
        <f>#REF!*I303</f>
        <v>#REF!</v>
      </c>
      <c r="K303" s="27">
        <v>0</v>
      </c>
      <c r="L303" s="26" t="e">
        <f t="shared" si="56"/>
        <v>#REF!</v>
      </c>
      <c r="M303" s="74" t="s">
        <v>1238</v>
      </c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</row>
    <row r="304" spans="1:47" ht="26.1" customHeight="1">
      <c r="A304" s="98"/>
      <c r="B304" s="28" t="s">
        <v>216</v>
      </c>
      <c r="C304" s="29" t="s">
        <v>461</v>
      </c>
      <c r="D304" s="54"/>
      <c r="E304" s="30">
        <v>0.32</v>
      </c>
      <c r="F304" s="32">
        <v>2</v>
      </c>
      <c r="G304" s="24">
        <f t="shared" si="54"/>
        <v>0</v>
      </c>
      <c r="H304" s="45"/>
      <c r="I304" s="25">
        <f t="shared" si="55"/>
        <v>0</v>
      </c>
      <c r="J304" s="26" t="e">
        <f>#REF!*I304</f>
        <v>#REF!</v>
      </c>
      <c r="K304" s="27">
        <v>0</v>
      </c>
      <c r="L304" s="26" t="e">
        <f t="shared" si="56"/>
        <v>#REF!</v>
      </c>
      <c r="M304" s="74" t="s">
        <v>1062</v>
      </c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</row>
    <row r="305" spans="1:47" ht="26.1" customHeight="1" thickBot="1">
      <c r="A305" s="98"/>
      <c r="B305" s="28" t="s">
        <v>219</v>
      </c>
      <c r="C305" s="29" t="s">
        <v>464</v>
      </c>
      <c r="D305" s="54"/>
      <c r="E305" s="30">
        <v>0.47000000000000003</v>
      </c>
      <c r="F305" s="32">
        <v>2</v>
      </c>
      <c r="G305" s="24">
        <f t="shared" si="54"/>
        <v>0</v>
      </c>
      <c r="H305" s="45"/>
      <c r="I305" s="25">
        <f t="shared" si="55"/>
        <v>0</v>
      </c>
      <c r="J305" s="26" t="e">
        <f>#REF!*I305</f>
        <v>#REF!</v>
      </c>
      <c r="K305" s="27">
        <v>0</v>
      </c>
      <c r="L305" s="26" t="e">
        <f t="shared" si="56"/>
        <v>#REF!</v>
      </c>
      <c r="M305" s="74" t="s">
        <v>1063</v>
      </c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</row>
    <row r="306" spans="1:47" ht="26.1" customHeight="1">
      <c r="A306" s="97"/>
      <c r="B306" s="28" t="s">
        <v>215</v>
      </c>
      <c r="C306" s="29" t="s">
        <v>804</v>
      </c>
      <c r="D306" s="54"/>
      <c r="E306" s="30">
        <v>0.27500000000000002</v>
      </c>
      <c r="F306" s="32">
        <v>2</v>
      </c>
      <c r="G306" s="24">
        <f t="shared" si="54"/>
        <v>0</v>
      </c>
      <c r="H306" s="45"/>
      <c r="I306" s="25">
        <f t="shared" si="55"/>
        <v>0</v>
      </c>
      <c r="J306" s="26" t="e">
        <f>#REF!*I306</f>
        <v>#REF!</v>
      </c>
      <c r="K306" s="27">
        <v>0</v>
      </c>
      <c r="L306" s="26" t="e">
        <f t="shared" si="56"/>
        <v>#REF!</v>
      </c>
      <c r="M306" s="74" t="s">
        <v>1239</v>
      </c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</row>
    <row r="307" spans="1:47" ht="26.1" customHeight="1">
      <c r="A307" s="112"/>
      <c r="B307" s="28" t="s">
        <v>216</v>
      </c>
      <c r="C307" s="29" t="s">
        <v>463</v>
      </c>
      <c r="D307" s="54"/>
      <c r="E307" s="30">
        <v>0.32</v>
      </c>
      <c r="F307" s="32">
        <v>2</v>
      </c>
      <c r="G307" s="24">
        <f t="shared" si="54"/>
        <v>0</v>
      </c>
      <c r="H307" s="45"/>
      <c r="I307" s="25">
        <f t="shared" si="55"/>
        <v>0</v>
      </c>
      <c r="J307" s="26" t="e">
        <f>#REF!*I307</f>
        <v>#REF!</v>
      </c>
      <c r="K307" s="27">
        <v>0</v>
      </c>
      <c r="L307" s="26" t="e">
        <f t="shared" si="56"/>
        <v>#REF!</v>
      </c>
      <c r="M307" s="74" t="s">
        <v>1064</v>
      </c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</row>
    <row r="308" spans="1:47" ht="26.1" customHeight="1">
      <c r="A308" s="112"/>
      <c r="B308" s="28" t="s">
        <v>219</v>
      </c>
      <c r="C308" s="29" t="s">
        <v>462</v>
      </c>
      <c r="D308" s="54"/>
      <c r="E308" s="30">
        <v>0.47000000000000003</v>
      </c>
      <c r="F308" s="32">
        <v>2</v>
      </c>
      <c r="G308" s="24">
        <f t="shared" si="54"/>
        <v>0</v>
      </c>
      <c r="H308" s="45"/>
      <c r="I308" s="25">
        <f t="shared" si="55"/>
        <v>0</v>
      </c>
      <c r="J308" s="26" t="e">
        <f>#REF!*I308</f>
        <v>#REF!</v>
      </c>
      <c r="K308" s="27">
        <v>0</v>
      </c>
      <c r="L308" s="26" t="e">
        <f t="shared" si="56"/>
        <v>#REF!</v>
      </c>
      <c r="M308" s="74" t="s">
        <v>1065</v>
      </c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</row>
    <row r="309" spans="1:47" ht="33.950000000000003" customHeight="1" thickBot="1">
      <c r="A309" s="48" t="s">
        <v>639</v>
      </c>
      <c r="B309" s="67" t="s">
        <v>1066</v>
      </c>
      <c r="C309" s="71"/>
      <c r="D309" s="71"/>
      <c r="E309" s="71"/>
      <c r="F309" s="67" t="s">
        <v>1066</v>
      </c>
      <c r="G309" s="71"/>
      <c r="H309" s="71"/>
      <c r="I309" s="71"/>
      <c r="J309" s="71"/>
      <c r="K309" s="72"/>
      <c r="L309" s="71"/>
      <c r="M309" s="67" t="s">
        <v>1066</v>
      </c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</row>
    <row r="310" spans="1:47" ht="72.95" customHeight="1">
      <c r="A310" s="79"/>
      <c r="B310" s="28">
        <v>20</v>
      </c>
      <c r="C310" s="29" t="s">
        <v>601</v>
      </c>
      <c r="D310" s="54"/>
      <c r="E310" s="30">
        <v>0.1</v>
      </c>
      <c r="F310" s="32">
        <v>5</v>
      </c>
      <c r="G310" s="24">
        <f t="shared" ref="G310:G354" si="63">E310*I310</f>
        <v>0</v>
      </c>
      <c r="H310" s="45"/>
      <c r="I310" s="25">
        <f>H310</f>
        <v>0</v>
      </c>
      <c r="J310" s="26" t="e">
        <f>#REF!*I310</f>
        <v>#REF!</v>
      </c>
      <c r="K310" s="27">
        <v>0</v>
      </c>
      <c r="L310" s="26" t="e">
        <f t="shared" ref="L310:L354" si="64">J310-(J310*$K310)</f>
        <v>#REF!</v>
      </c>
      <c r="M310" s="73" t="s">
        <v>1067</v>
      </c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</row>
    <row r="311" spans="1:47" ht="72.95" customHeight="1" thickBot="1">
      <c r="A311" s="113"/>
      <c r="B311" s="28">
        <v>25</v>
      </c>
      <c r="C311" s="29" t="s">
        <v>602</v>
      </c>
      <c r="D311" s="54"/>
      <c r="E311" s="30">
        <v>0.12</v>
      </c>
      <c r="F311" s="32">
        <v>5</v>
      </c>
      <c r="G311" s="24">
        <f t="shared" si="63"/>
        <v>0</v>
      </c>
      <c r="H311" s="45"/>
      <c r="I311" s="25">
        <f>H311</f>
        <v>0</v>
      </c>
      <c r="J311" s="26" t="e">
        <f>#REF!*I311</f>
        <v>#REF!</v>
      </c>
      <c r="K311" s="27">
        <v>0</v>
      </c>
      <c r="L311" s="26" t="e">
        <f t="shared" si="64"/>
        <v>#REF!</v>
      </c>
      <c r="M311" s="73" t="s">
        <v>1068</v>
      </c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</row>
    <row r="312" spans="1:47" ht="26.1" customHeight="1">
      <c r="A312" s="79"/>
      <c r="B312" s="28" t="s">
        <v>758</v>
      </c>
      <c r="C312" s="29" t="s">
        <v>761</v>
      </c>
      <c r="D312" s="54"/>
      <c r="E312" s="30"/>
      <c r="F312" s="32">
        <v>1</v>
      </c>
      <c r="G312" s="24">
        <f t="shared" ref="G312:G313" si="65">E312*I312</f>
        <v>0</v>
      </c>
      <c r="H312" s="46"/>
      <c r="I312" s="25">
        <f t="shared" ref="I312:I313" si="66">H312</f>
        <v>0</v>
      </c>
      <c r="J312" s="26" t="e">
        <f>#REF!*I312</f>
        <v>#REF!</v>
      </c>
      <c r="K312" s="27">
        <v>0</v>
      </c>
      <c r="L312" s="26" t="e">
        <f t="shared" ref="L312:L313" si="67">J312-(J312*$K312)</f>
        <v>#REF!</v>
      </c>
      <c r="M312" s="74" t="s">
        <v>1240</v>
      </c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</row>
    <row r="313" spans="1:47" ht="26.1" customHeight="1">
      <c r="A313" s="100"/>
      <c r="B313" s="28" t="s">
        <v>759</v>
      </c>
      <c r="C313" s="29" t="s">
        <v>760</v>
      </c>
      <c r="D313" s="54"/>
      <c r="E313" s="30"/>
      <c r="F313" s="32">
        <v>1</v>
      </c>
      <c r="G313" s="24">
        <f t="shared" si="65"/>
        <v>0</v>
      </c>
      <c r="H313" s="46"/>
      <c r="I313" s="25">
        <f t="shared" si="66"/>
        <v>0</v>
      </c>
      <c r="J313" s="26" t="e">
        <f>#REF!*I313</f>
        <v>#REF!</v>
      </c>
      <c r="K313" s="27">
        <v>0</v>
      </c>
      <c r="L313" s="26" t="e">
        <f t="shared" si="67"/>
        <v>#REF!</v>
      </c>
      <c r="M313" s="74" t="s">
        <v>1241</v>
      </c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</row>
    <row r="314" spans="1:47" ht="26.1" customHeight="1">
      <c r="A314" s="100"/>
      <c r="B314" s="28" t="s">
        <v>320</v>
      </c>
      <c r="C314" s="29" t="s">
        <v>603</v>
      </c>
      <c r="D314" s="54"/>
      <c r="E314" s="30">
        <v>0.4</v>
      </c>
      <c r="F314" s="32">
        <v>1</v>
      </c>
      <c r="G314" s="24">
        <f t="shared" ref="G314" si="68">E314*I314</f>
        <v>0</v>
      </c>
      <c r="H314" s="46"/>
      <c r="I314" s="25">
        <f t="shared" ref="I314" si="69">CEILING(H314,F314)</f>
        <v>0</v>
      </c>
      <c r="J314" s="26" t="e">
        <f>#REF!*I314</f>
        <v>#REF!</v>
      </c>
      <c r="K314" s="27">
        <v>0</v>
      </c>
      <c r="L314" s="26" t="e">
        <f t="shared" ref="L314" si="70">J314-(J314*$K314)</f>
        <v>#REF!</v>
      </c>
      <c r="M314" s="74" t="s">
        <v>1242</v>
      </c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</row>
    <row r="315" spans="1:47" ht="26.1" customHeight="1">
      <c r="A315" s="80"/>
      <c r="B315" s="28" t="s">
        <v>322</v>
      </c>
      <c r="C315" s="29" t="s">
        <v>604</v>
      </c>
      <c r="D315" s="54"/>
      <c r="E315" s="30">
        <v>0.57999999999999996</v>
      </c>
      <c r="F315" s="32">
        <v>1</v>
      </c>
      <c r="G315" s="24">
        <f t="shared" si="63"/>
        <v>0</v>
      </c>
      <c r="H315" s="45"/>
      <c r="I315" s="25">
        <f t="shared" ref="I315:I356" si="71">CEILING(H315,F315)</f>
        <v>0</v>
      </c>
      <c r="J315" s="26" t="e">
        <f>#REF!*I315</f>
        <v>#REF!</v>
      </c>
      <c r="K315" s="27">
        <v>0</v>
      </c>
      <c r="L315" s="26" t="e">
        <f t="shared" si="64"/>
        <v>#REF!</v>
      </c>
      <c r="M315" s="74" t="s">
        <v>1243</v>
      </c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</row>
    <row r="316" spans="1:47" ht="26.1" customHeight="1">
      <c r="A316" s="80"/>
      <c r="B316" s="28" t="s">
        <v>324</v>
      </c>
      <c r="C316" s="29" t="s">
        <v>605</v>
      </c>
      <c r="D316" s="54"/>
      <c r="E316" s="30">
        <v>0.57999999999999996</v>
      </c>
      <c r="F316" s="32">
        <v>1</v>
      </c>
      <c r="G316" s="24">
        <f t="shared" si="63"/>
        <v>0</v>
      </c>
      <c r="H316" s="45"/>
      <c r="I316" s="25">
        <f t="shared" si="71"/>
        <v>0</v>
      </c>
      <c r="J316" s="26" t="e">
        <f>#REF!*I316</f>
        <v>#REF!</v>
      </c>
      <c r="K316" s="27">
        <v>0</v>
      </c>
      <c r="L316" s="26" t="e">
        <f t="shared" si="64"/>
        <v>#REF!</v>
      </c>
      <c r="M316" s="74" t="s">
        <v>1244</v>
      </c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</row>
    <row r="317" spans="1:47" ht="26.1" customHeight="1">
      <c r="A317" s="80"/>
      <c r="B317" s="28" t="s">
        <v>326</v>
      </c>
      <c r="C317" s="29" t="s">
        <v>606</v>
      </c>
      <c r="D317" s="54"/>
      <c r="E317" s="30">
        <v>0.63</v>
      </c>
      <c r="F317" s="32">
        <v>1</v>
      </c>
      <c r="G317" s="24">
        <f t="shared" si="63"/>
        <v>0</v>
      </c>
      <c r="H317" s="45"/>
      <c r="I317" s="25">
        <f t="shared" si="71"/>
        <v>0</v>
      </c>
      <c r="J317" s="26" t="e">
        <f>#REF!*I317</f>
        <v>#REF!</v>
      </c>
      <c r="K317" s="27">
        <v>0</v>
      </c>
      <c r="L317" s="26" t="e">
        <f t="shared" si="64"/>
        <v>#REF!</v>
      </c>
      <c r="M317" s="74" t="s">
        <v>1245</v>
      </c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</row>
    <row r="318" spans="1:47" ht="26.1" customHeight="1">
      <c r="A318" s="80"/>
      <c r="B318" s="28" t="s">
        <v>328</v>
      </c>
      <c r="C318" s="29" t="s">
        <v>607</v>
      </c>
      <c r="D318" s="54"/>
      <c r="E318" s="30">
        <v>0.63</v>
      </c>
      <c r="F318" s="32">
        <v>1</v>
      </c>
      <c r="G318" s="24">
        <f t="shared" si="63"/>
        <v>0</v>
      </c>
      <c r="H318" s="45"/>
      <c r="I318" s="25">
        <f t="shared" si="71"/>
        <v>0</v>
      </c>
      <c r="J318" s="26" t="e">
        <f>#REF!*I318</f>
        <v>#REF!</v>
      </c>
      <c r="K318" s="27">
        <v>0</v>
      </c>
      <c r="L318" s="26" t="e">
        <f t="shared" si="64"/>
        <v>#REF!</v>
      </c>
      <c r="M318" s="74" t="s">
        <v>1246</v>
      </c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</row>
    <row r="319" spans="1:47" ht="26.1" customHeight="1">
      <c r="A319" s="80"/>
      <c r="B319" s="28" t="s">
        <v>330</v>
      </c>
      <c r="C319" s="29" t="s">
        <v>608</v>
      </c>
      <c r="D319" s="54"/>
      <c r="E319" s="30">
        <v>0.7</v>
      </c>
      <c r="F319" s="32">
        <v>1</v>
      </c>
      <c r="G319" s="24">
        <f t="shared" si="63"/>
        <v>0</v>
      </c>
      <c r="H319" s="45"/>
      <c r="I319" s="25">
        <f t="shared" si="71"/>
        <v>0</v>
      </c>
      <c r="J319" s="26" t="e">
        <f>#REF!*I319</f>
        <v>#REF!</v>
      </c>
      <c r="K319" s="27">
        <v>0</v>
      </c>
      <c r="L319" s="26" t="e">
        <f t="shared" si="64"/>
        <v>#REF!</v>
      </c>
      <c r="M319" s="74" t="s">
        <v>1247</v>
      </c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</row>
    <row r="320" spans="1:47" ht="26.1" customHeight="1">
      <c r="A320" s="80"/>
      <c r="B320" s="28" t="s">
        <v>332</v>
      </c>
      <c r="C320" s="29" t="s">
        <v>609</v>
      </c>
      <c r="D320" s="54"/>
      <c r="E320" s="30">
        <v>0.7</v>
      </c>
      <c r="F320" s="32">
        <v>1</v>
      </c>
      <c r="G320" s="24">
        <f t="shared" si="63"/>
        <v>0</v>
      </c>
      <c r="H320" s="45"/>
      <c r="I320" s="25">
        <f t="shared" si="71"/>
        <v>0</v>
      </c>
      <c r="J320" s="26" t="e">
        <f>#REF!*I320</f>
        <v>#REF!</v>
      </c>
      <c r="K320" s="27">
        <v>0</v>
      </c>
      <c r="L320" s="26" t="e">
        <f t="shared" si="64"/>
        <v>#REF!</v>
      </c>
      <c r="M320" s="74" t="s">
        <v>1248</v>
      </c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</row>
    <row r="321" spans="1:47" ht="26.1" customHeight="1">
      <c r="A321" s="80"/>
      <c r="B321" s="28" t="s">
        <v>334</v>
      </c>
      <c r="C321" s="29" t="s">
        <v>610</v>
      </c>
      <c r="D321" s="54"/>
      <c r="E321" s="30">
        <v>0.8</v>
      </c>
      <c r="F321" s="32">
        <v>1</v>
      </c>
      <c r="G321" s="24">
        <f t="shared" si="63"/>
        <v>0</v>
      </c>
      <c r="H321" s="45"/>
      <c r="I321" s="25">
        <f t="shared" si="71"/>
        <v>0</v>
      </c>
      <c r="J321" s="26" t="e">
        <f>#REF!*I321</f>
        <v>#REF!</v>
      </c>
      <c r="K321" s="27">
        <v>0</v>
      </c>
      <c r="L321" s="26" t="e">
        <f t="shared" si="64"/>
        <v>#REF!</v>
      </c>
      <c r="M321" s="74" t="s">
        <v>1249</v>
      </c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</row>
    <row r="322" spans="1:47" ht="26.1" customHeight="1">
      <c r="A322" s="80"/>
      <c r="B322" s="28" t="s">
        <v>336</v>
      </c>
      <c r="C322" s="29" t="s">
        <v>611</v>
      </c>
      <c r="D322" s="54"/>
      <c r="E322" s="30">
        <v>0.8</v>
      </c>
      <c r="F322" s="32">
        <v>1</v>
      </c>
      <c r="G322" s="24">
        <f t="shared" si="63"/>
        <v>0</v>
      </c>
      <c r="H322" s="45"/>
      <c r="I322" s="25">
        <f t="shared" si="71"/>
        <v>0</v>
      </c>
      <c r="J322" s="26" t="e">
        <f>#REF!*I322</f>
        <v>#REF!</v>
      </c>
      <c r="K322" s="27">
        <v>0</v>
      </c>
      <c r="L322" s="26" t="e">
        <f t="shared" si="64"/>
        <v>#REF!</v>
      </c>
      <c r="M322" s="74" t="s">
        <v>1250</v>
      </c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</row>
    <row r="323" spans="1:47" ht="26.1" customHeight="1">
      <c r="A323" s="80"/>
      <c r="B323" s="28" t="s">
        <v>578</v>
      </c>
      <c r="C323" s="29" t="s">
        <v>612</v>
      </c>
      <c r="D323" s="54"/>
      <c r="E323" s="30">
        <v>1</v>
      </c>
      <c r="F323" s="32">
        <v>1</v>
      </c>
      <c r="G323" s="24">
        <f t="shared" si="63"/>
        <v>0</v>
      </c>
      <c r="H323" s="45"/>
      <c r="I323" s="25">
        <f t="shared" si="71"/>
        <v>0</v>
      </c>
      <c r="J323" s="26" t="e">
        <f>#REF!*I323</f>
        <v>#REF!</v>
      </c>
      <c r="K323" s="27">
        <v>0</v>
      </c>
      <c r="L323" s="26" t="e">
        <f t="shared" si="64"/>
        <v>#REF!</v>
      </c>
      <c r="M323" s="74" t="s">
        <v>1251</v>
      </c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</row>
    <row r="324" spans="1:47" ht="26.1" customHeight="1">
      <c r="A324" s="80"/>
      <c r="B324" s="28" t="s">
        <v>579</v>
      </c>
      <c r="C324" s="29" t="s">
        <v>613</v>
      </c>
      <c r="D324" s="54"/>
      <c r="E324" s="30">
        <v>1.2</v>
      </c>
      <c r="F324" s="32">
        <v>1</v>
      </c>
      <c r="G324" s="24">
        <f t="shared" si="63"/>
        <v>0</v>
      </c>
      <c r="H324" s="45"/>
      <c r="I324" s="25">
        <f t="shared" si="71"/>
        <v>0</v>
      </c>
      <c r="J324" s="26" t="e">
        <f>#REF!*I324</f>
        <v>#REF!</v>
      </c>
      <c r="K324" s="27">
        <v>0</v>
      </c>
      <c r="L324" s="26" t="e">
        <f t="shared" si="64"/>
        <v>#REF!</v>
      </c>
      <c r="M324" s="74" t="s">
        <v>1252</v>
      </c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</row>
    <row r="325" spans="1:47" ht="26.1" customHeight="1">
      <c r="A325" s="80"/>
      <c r="B325" s="28" t="s">
        <v>580</v>
      </c>
      <c r="C325" s="29" t="s">
        <v>614</v>
      </c>
      <c r="D325" s="54"/>
      <c r="E325" s="30">
        <v>1.4</v>
      </c>
      <c r="F325" s="32">
        <v>1</v>
      </c>
      <c r="G325" s="24">
        <f t="shared" si="63"/>
        <v>0</v>
      </c>
      <c r="H325" s="45"/>
      <c r="I325" s="25">
        <f t="shared" si="71"/>
        <v>0</v>
      </c>
      <c r="J325" s="26" t="e">
        <f>#REF!*I325</f>
        <v>#REF!</v>
      </c>
      <c r="K325" s="27">
        <v>0</v>
      </c>
      <c r="L325" s="26" t="e">
        <f t="shared" si="64"/>
        <v>#REF!</v>
      </c>
      <c r="M325" s="74" t="s">
        <v>1253</v>
      </c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</row>
    <row r="326" spans="1:47" ht="26.1" customHeight="1">
      <c r="A326" s="80"/>
      <c r="B326" s="28" t="s">
        <v>240</v>
      </c>
      <c r="C326" s="29" t="s">
        <v>615</v>
      </c>
      <c r="D326" s="54"/>
      <c r="E326" s="30">
        <v>1.633</v>
      </c>
      <c r="F326" s="32">
        <v>1</v>
      </c>
      <c r="G326" s="24">
        <f t="shared" si="63"/>
        <v>0</v>
      </c>
      <c r="H326" s="45"/>
      <c r="I326" s="25">
        <f t="shared" si="71"/>
        <v>0</v>
      </c>
      <c r="J326" s="26" t="e">
        <f>#REF!*I326</f>
        <v>#REF!</v>
      </c>
      <c r="K326" s="27">
        <v>0</v>
      </c>
      <c r="L326" s="26" t="e">
        <f t="shared" si="64"/>
        <v>#REF!</v>
      </c>
      <c r="M326" s="74" t="s">
        <v>1254</v>
      </c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</row>
    <row r="327" spans="1:47" ht="26.1" customHeight="1" thickBot="1">
      <c r="A327" s="80"/>
      <c r="B327" s="28" t="s">
        <v>241</v>
      </c>
      <c r="C327" s="29" t="s">
        <v>616</v>
      </c>
      <c r="D327" s="54"/>
      <c r="E327" s="30">
        <v>1.68</v>
      </c>
      <c r="F327" s="32">
        <v>1</v>
      </c>
      <c r="G327" s="24">
        <f t="shared" si="63"/>
        <v>0</v>
      </c>
      <c r="H327" s="45"/>
      <c r="I327" s="25">
        <f t="shared" si="71"/>
        <v>0</v>
      </c>
      <c r="J327" s="26" t="e">
        <f>#REF!*I327</f>
        <v>#REF!</v>
      </c>
      <c r="K327" s="27">
        <v>0</v>
      </c>
      <c r="L327" s="26" t="e">
        <f t="shared" si="64"/>
        <v>#REF!</v>
      </c>
      <c r="M327" s="74" t="s">
        <v>1255</v>
      </c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</row>
    <row r="328" spans="1:47" ht="45.95" customHeight="1" thickTop="1">
      <c r="A328" s="114"/>
      <c r="B328" s="28" t="s">
        <v>673</v>
      </c>
      <c r="C328" s="29" t="s">
        <v>681</v>
      </c>
      <c r="D328" s="54"/>
      <c r="E328" s="30">
        <v>0.18</v>
      </c>
      <c r="F328" s="32">
        <v>1</v>
      </c>
      <c r="G328" s="24">
        <f t="shared" si="63"/>
        <v>0</v>
      </c>
      <c r="H328" s="45"/>
      <c r="I328" s="25">
        <f t="shared" si="71"/>
        <v>0</v>
      </c>
      <c r="J328" s="26" t="e">
        <f>#REF!*I328</f>
        <v>#REF!</v>
      </c>
      <c r="K328" s="27">
        <v>0</v>
      </c>
      <c r="L328" s="26" t="e">
        <f t="shared" si="64"/>
        <v>#REF!</v>
      </c>
      <c r="M328" s="74" t="s">
        <v>1256</v>
      </c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</row>
    <row r="329" spans="1:47" ht="45.95" customHeight="1">
      <c r="A329" s="103"/>
      <c r="B329" s="28" t="s">
        <v>674</v>
      </c>
      <c r="C329" s="29" t="s">
        <v>682</v>
      </c>
      <c r="D329" s="54"/>
      <c r="E329" s="30">
        <v>0.49</v>
      </c>
      <c r="F329" s="32">
        <v>1</v>
      </c>
      <c r="G329" s="24">
        <f t="shared" si="63"/>
        <v>0</v>
      </c>
      <c r="H329" s="45"/>
      <c r="I329" s="25">
        <f t="shared" si="71"/>
        <v>0</v>
      </c>
      <c r="J329" s="26" t="e">
        <f>#REF!*I329</f>
        <v>#REF!</v>
      </c>
      <c r="K329" s="27">
        <v>0</v>
      </c>
      <c r="L329" s="26" t="e">
        <f t="shared" si="64"/>
        <v>#REF!</v>
      </c>
      <c r="M329" s="74" t="s">
        <v>1257</v>
      </c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</row>
    <row r="330" spans="1:47" ht="45.95" customHeight="1">
      <c r="A330" s="103"/>
      <c r="B330" s="28" t="s">
        <v>675</v>
      </c>
      <c r="C330" s="29" t="s">
        <v>683</v>
      </c>
      <c r="D330" s="54"/>
      <c r="E330" s="30">
        <v>0.5</v>
      </c>
      <c r="F330" s="32">
        <v>1</v>
      </c>
      <c r="G330" s="24">
        <f t="shared" si="63"/>
        <v>0</v>
      </c>
      <c r="H330" s="45"/>
      <c r="I330" s="25">
        <f t="shared" si="71"/>
        <v>0</v>
      </c>
      <c r="J330" s="26" t="e">
        <f>#REF!*I330</f>
        <v>#REF!</v>
      </c>
      <c r="K330" s="27">
        <v>0</v>
      </c>
      <c r="L330" s="26" t="e">
        <f t="shared" si="64"/>
        <v>#REF!</v>
      </c>
      <c r="M330" s="74" t="s">
        <v>1258</v>
      </c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</row>
    <row r="331" spans="1:47" ht="45.95" customHeight="1">
      <c r="A331" s="103"/>
      <c r="B331" s="28" t="s">
        <v>676</v>
      </c>
      <c r="C331" s="29" t="s">
        <v>684</v>
      </c>
      <c r="D331" s="54"/>
      <c r="E331" s="30">
        <v>0.11</v>
      </c>
      <c r="F331" s="32">
        <v>1</v>
      </c>
      <c r="G331" s="24">
        <f t="shared" si="63"/>
        <v>0</v>
      </c>
      <c r="H331" s="45"/>
      <c r="I331" s="25">
        <f t="shared" si="71"/>
        <v>0</v>
      </c>
      <c r="J331" s="26" t="e">
        <f>#REF!*I331</f>
        <v>#REF!</v>
      </c>
      <c r="K331" s="27">
        <v>0</v>
      </c>
      <c r="L331" s="26" t="e">
        <f t="shared" si="64"/>
        <v>#REF!</v>
      </c>
      <c r="M331" s="74" t="s">
        <v>1259</v>
      </c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</row>
    <row r="332" spans="1:47" ht="45.95" customHeight="1">
      <c r="A332" s="103"/>
      <c r="B332" s="28" t="s">
        <v>677</v>
      </c>
      <c r="C332" s="29" t="s">
        <v>685</v>
      </c>
      <c r="D332" s="54"/>
      <c r="E332" s="30">
        <v>0.214</v>
      </c>
      <c r="F332" s="32">
        <v>1</v>
      </c>
      <c r="G332" s="24">
        <f t="shared" si="63"/>
        <v>0</v>
      </c>
      <c r="H332" s="45"/>
      <c r="I332" s="25">
        <f t="shared" si="71"/>
        <v>0</v>
      </c>
      <c r="J332" s="26" t="e">
        <f>#REF!*I332</f>
        <v>#REF!</v>
      </c>
      <c r="K332" s="27">
        <v>0</v>
      </c>
      <c r="L332" s="26" t="e">
        <f t="shared" si="64"/>
        <v>#REF!</v>
      </c>
      <c r="M332" s="74" t="s">
        <v>1260</v>
      </c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</row>
    <row r="333" spans="1:47" ht="45.95" customHeight="1">
      <c r="A333" s="103"/>
      <c r="B333" s="28" t="s">
        <v>678</v>
      </c>
      <c r="C333" s="29" t="s">
        <v>686</v>
      </c>
      <c r="D333" s="54"/>
      <c r="E333" s="30">
        <v>0.246</v>
      </c>
      <c r="F333" s="32">
        <v>1</v>
      </c>
      <c r="G333" s="24">
        <f t="shared" si="63"/>
        <v>0</v>
      </c>
      <c r="H333" s="45"/>
      <c r="I333" s="25">
        <f t="shared" si="71"/>
        <v>0</v>
      </c>
      <c r="J333" s="26" t="e">
        <f>#REF!*I333</f>
        <v>#REF!</v>
      </c>
      <c r="K333" s="27">
        <v>0</v>
      </c>
      <c r="L333" s="26" t="e">
        <f t="shared" si="64"/>
        <v>#REF!</v>
      </c>
      <c r="M333" s="74" t="s">
        <v>1261</v>
      </c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</row>
    <row r="334" spans="1:47" ht="45.95" customHeight="1">
      <c r="A334" s="103"/>
      <c r="B334" s="28" t="s">
        <v>679</v>
      </c>
      <c r="C334" s="29" t="s">
        <v>687</v>
      </c>
      <c r="D334" s="54"/>
      <c r="E334" s="30">
        <v>0.5</v>
      </c>
      <c r="F334" s="32">
        <v>1</v>
      </c>
      <c r="G334" s="24">
        <f t="shared" si="63"/>
        <v>0</v>
      </c>
      <c r="H334" s="45"/>
      <c r="I334" s="25">
        <f t="shared" si="71"/>
        <v>0</v>
      </c>
      <c r="J334" s="26" t="e">
        <f>#REF!*I334</f>
        <v>#REF!</v>
      </c>
      <c r="K334" s="27">
        <v>0</v>
      </c>
      <c r="L334" s="26" t="e">
        <f t="shared" si="64"/>
        <v>#REF!</v>
      </c>
      <c r="M334" s="74" t="s">
        <v>1262</v>
      </c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</row>
    <row r="335" spans="1:47" ht="45.95" customHeight="1" thickBot="1">
      <c r="A335" s="103"/>
      <c r="B335" s="28" t="s">
        <v>680</v>
      </c>
      <c r="C335" s="29" t="s">
        <v>688</v>
      </c>
      <c r="D335" s="54"/>
      <c r="E335" s="30">
        <v>0.995</v>
      </c>
      <c r="F335" s="32">
        <v>1</v>
      </c>
      <c r="G335" s="24">
        <f t="shared" si="63"/>
        <v>0</v>
      </c>
      <c r="H335" s="45"/>
      <c r="I335" s="25">
        <f t="shared" si="71"/>
        <v>0</v>
      </c>
      <c r="J335" s="26" t="e">
        <f>#REF!*I335</f>
        <v>#REF!</v>
      </c>
      <c r="K335" s="27">
        <v>0</v>
      </c>
      <c r="L335" s="26" t="e">
        <f t="shared" si="64"/>
        <v>#REF!</v>
      </c>
      <c r="M335" s="74" t="s">
        <v>1263</v>
      </c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</row>
    <row r="336" spans="1:47" ht="53.1" customHeight="1" thickTop="1">
      <c r="A336" s="104"/>
      <c r="B336" s="28" t="s">
        <v>762</v>
      </c>
      <c r="C336" s="29" t="s">
        <v>766</v>
      </c>
      <c r="D336" s="54"/>
      <c r="E336" s="30">
        <v>1</v>
      </c>
      <c r="F336" s="32">
        <v>1</v>
      </c>
      <c r="G336" s="24">
        <f t="shared" ref="G336:G339" si="72">E336*I336</f>
        <v>0</v>
      </c>
      <c r="H336" s="45"/>
      <c r="I336" s="25">
        <f t="shared" ref="I336:I339" si="73">CEILING(H336,F336)</f>
        <v>0</v>
      </c>
      <c r="J336" s="26" t="e">
        <f>#REF!*I336</f>
        <v>#REF!</v>
      </c>
      <c r="K336" s="27">
        <v>0</v>
      </c>
      <c r="L336" s="26" t="e">
        <f t="shared" ref="L336:L339" si="74">J336-(J336*$K336)</f>
        <v>#REF!</v>
      </c>
      <c r="M336" s="74" t="s">
        <v>1264</v>
      </c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</row>
    <row r="337" spans="1:47" ht="53.1" customHeight="1">
      <c r="A337" s="105"/>
      <c r="B337" s="28" t="s">
        <v>763</v>
      </c>
      <c r="C337" s="29" t="s">
        <v>767</v>
      </c>
      <c r="D337" s="54"/>
      <c r="E337" s="30">
        <v>1.2</v>
      </c>
      <c r="F337" s="32">
        <v>1</v>
      </c>
      <c r="G337" s="24">
        <f t="shared" si="72"/>
        <v>0</v>
      </c>
      <c r="H337" s="45"/>
      <c r="I337" s="25">
        <f t="shared" si="73"/>
        <v>0</v>
      </c>
      <c r="J337" s="26" t="e">
        <f>#REF!*I337</f>
        <v>#REF!</v>
      </c>
      <c r="K337" s="27">
        <v>0</v>
      </c>
      <c r="L337" s="26" t="e">
        <f t="shared" si="74"/>
        <v>#REF!</v>
      </c>
      <c r="M337" s="74" t="s">
        <v>1265</v>
      </c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</row>
    <row r="338" spans="1:47" ht="53.1" customHeight="1">
      <c r="A338" s="105"/>
      <c r="B338" s="28" t="s">
        <v>764</v>
      </c>
      <c r="C338" s="29" t="s">
        <v>768</v>
      </c>
      <c r="D338" s="54"/>
      <c r="E338" s="30">
        <v>1.4</v>
      </c>
      <c r="F338" s="32">
        <v>1</v>
      </c>
      <c r="G338" s="24">
        <f t="shared" si="72"/>
        <v>0</v>
      </c>
      <c r="H338" s="45"/>
      <c r="I338" s="25">
        <f t="shared" si="73"/>
        <v>0</v>
      </c>
      <c r="J338" s="26" t="e">
        <f>#REF!*I338</f>
        <v>#REF!</v>
      </c>
      <c r="K338" s="27">
        <v>0</v>
      </c>
      <c r="L338" s="26" t="e">
        <f t="shared" si="74"/>
        <v>#REF!</v>
      </c>
      <c r="M338" s="74" t="s">
        <v>1266</v>
      </c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</row>
    <row r="339" spans="1:47" ht="53.1" customHeight="1" thickBot="1">
      <c r="A339" s="106"/>
      <c r="B339" s="28" t="s">
        <v>765</v>
      </c>
      <c r="C339" s="29" t="s">
        <v>769</v>
      </c>
      <c r="D339" s="54"/>
      <c r="E339" s="30">
        <v>1.633</v>
      </c>
      <c r="F339" s="32">
        <v>1</v>
      </c>
      <c r="G339" s="24">
        <f t="shared" si="72"/>
        <v>0</v>
      </c>
      <c r="H339" s="45"/>
      <c r="I339" s="25">
        <f t="shared" si="73"/>
        <v>0</v>
      </c>
      <c r="J339" s="26" t="e">
        <f>#REF!*I339</f>
        <v>#REF!</v>
      </c>
      <c r="K339" s="27">
        <v>0</v>
      </c>
      <c r="L339" s="26" t="e">
        <f t="shared" si="74"/>
        <v>#REF!</v>
      </c>
      <c r="M339" s="74" t="s">
        <v>1267</v>
      </c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</row>
    <row r="340" spans="1:47" ht="36" customHeight="1" thickTop="1">
      <c r="A340" s="100"/>
      <c r="B340" s="28">
        <v>20</v>
      </c>
      <c r="C340" s="29" t="s">
        <v>796</v>
      </c>
      <c r="D340" s="54"/>
      <c r="E340" s="30">
        <v>0.80900000000000005</v>
      </c>
      <c r="F340" s="32">
        <v>1</v>
      </c>
      <c r="G340" s="24">
        <f t="shared" si="63"/>
        <v>0</v>
      </c>
      <c r="H340" s="45"/>
      <c r="I340" s="25">
        <f t="shared" si="71"/>
        <v>0</v>
      </c>
      <c r="J340" s="26" t="e">
        <f>#REF!*I340</f>
        <v>#REF!</v>
      </c>
      <c r="K340" s="27">
        <v>0</v>
      </c>
      <c r="L340" s="26" t="e">
        <f t="shared" si="64"/>
        <v>#REF!</v>
      </c>
      <c r="M340" s="74" t="s">
        <v>1268</v>
      </c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</row>
    <row r="341" spans="1:47" ht="36" customHeight="1">
      <c r="A341" s="80"/>
      <c r="B341" s="28">
        <v>25</v>
      </c>
      <c r="C341" s="29" t="s">
        <v>797</v>
      </c>
      <c r="D341" s="54"/>
      <c r="E341" s="30">
        <v>0.92500000000000004</v>
      </c>
      <c r="F341" s="32">
        <v>1</v>
      </c>
      <c r="G341" s="24">
        <f t="shared" si="63"/>
        <v>0</v>
      </c>
      <c r="H341" s="45"/>
      <c r="I341" s="25">
        <f t="shared" si="71"/>
        <v>0</v>
      </c>
      <c r="J341" s="26" t="e">
        <f>#REF!*I341</f>
        <v>#REF!</v>
      </c>
      <c r="K341" s="27">
        <v>0</v>
      </c>
      <c r="L341" s="26" t="e">
        <f t="shared" si="64"/>
        <v>#REF!</v>
      </c>
      <c r="M341" s="74" t="s">
        <v>1269</v>
      </c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</row>
    <row r="342" spans="1:47" ht="36" customHeight="1">
      <c r="A342" s="80"/>
      <c r="B342" s="28">
        <v>32</v>
      </c>
      <c r="C342" s="29" t="s">
        <v>798</v>
      </c>
      <c r="D342" s="54"/>
      <c r="E342" s="30">
        <v>1.2</v>
      </c>
      <c r="F342" s="32">
        <v>1</v>
      </c>
      <c r="G342" s="24">
        <f t="shared" si="63"/>
        <v>0</v>
      </c>
      <c r="H342" s="45"/>
      <c r="I342" s="25">
        <f t="shared" si="71"/>
        <v>0</v>
      </c>
      <c r="J342" s="26" t="e">
        <f>#REF!*I342</f>
        <v>#REF!</v>
      </c>
      <c r="K342" s="27">
        <v>0</v>
      </c>
      <c r="L342" s="26" t="e">
        <f t="shared" si="64"/>
        <v>#REF!</v>
      </c>
      <c r="M342" s="74" t="s">
        <v>1270</v>
      </c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</row>
    <row r="343" spans="1:47" ht="36" customHeight="1">
      <c r="A343" s="80"/>
      <c r="B343" s="28">
        <v>40</v>
      </c>
      <c r="C343" s="29" t="s">
        <v>799</v>
      </c>
      <c r="D343" s="54"/>
      <c r="E343" s="30">
        <v>1.58</v>
      </c>
      <c r="F343" s="32">
        <v>1</v>
      </c>
      <c r="G343" s="24">
        <f t="shared" si="63"/>
        <v>0</v>
      </c>
      <c r="H343" s="45"/>
      <c r="I343" s="25">
        <f t="shared" si="71"/>
        <v>0</v>
      </c>
      <c r="J343" s="26" t="e">
        <f>#REF!*I343</f>
        <v>#REF!</v>
      </c>
      <c r="K343" s="27">
        <v>0</v>
      </c>
      <c r="L343" s="26" t="e">
        <f t="shared" si="64"/>
        <v>#REF!</v>
      </c>
      <c r="M343" s="74" t="s">
        <v>1271</v>
      </c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</row>
    <row r="344" spans="1:47" ht="36" customHeight="1">
      <c r="A344" s="80"/>
      <c r="B344" s="28">
        <v>50</v>
      </c>
      <c r="C344" s="29" t="s">
        <v>800</v>
      </c>
      <c r="D344" s="54"/>
      <c r="E344" s="30">
        <v>3.4</v>
      </c>
      <c r="F344" s="32">
        <v>1</v>
      </c>
      <c r="G344" s="24">
        <f t="shared" si="63"/>
        <v>0</v>
      </c>
      <c r="H344" s="45"/>
      <c r="I344" s="25">
        <f t="shared" si="71"/>
        <v>0</v>
      </c>
      <c r="J344" s="26" t="e">
        <f>#REF!*I344</f>
        <v>#REF!</v>
      </c>
      <c r="K344" s="27">
        <v>0</v>
      </c>
      <c r="L344" s="26" t="e">
        <f t="shared" si="64"/>
        <v>#REF!</v>
      </c>
      <c r="M344" s="74" t="s">
        <v>1272</v>
      </c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</row>
    <row r="345" spans="1:47" ht="36" customHeight="1" thickBot="1">
      <c r="A345" s="81"/>
      <c r="B345" s="28">
        <v>63</v>
      </c>
      <c r="C345" s="29" t="s">
        <v>801</v>
      </c>
      <c r="D345" s="54"/>
      <c r="E345" s="30">
        <v>4.8</v>
      </c>
      <c r="F345" s="32">
        <v>1</v>
      </c>
      <c r="G345" s="24">
        <f t="shared" si="63"/>
        <v>0</v>
      </c>
      <c r="H345" s="45"/>
      <c r="I345" s="25">
        <f t="shared" si="71"/>
        <v>0</v>
      </c>
      <c r="J345" s="26" t="e">
        <f>#REF!*I345</f>
        <v>#REF!</v>
      </c>
      <c r="K345" s="27">
        <v>0</v>
      </c>
      <c r="L345" s="26" t="e">
        <f t="shared" si="64"/>
        <v>#REF!</v>
      </c>
      <c r="M345" s="74" t="s">
        <v>1273</v>
      </c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</row>
    <row r="346" spans="1:47" ht="36" customHeight="1">
      <c r="A346" s="109"/>
      <c r="B346" s="28" t="s">
        <v>212</v>
      </c>
      <c r="C346" s="29" t="s">
        <v>789</v>
      </c>
      <c r="D346" s="54"/>
      <c r="E346" s="30">
        <v>0.80900000000000005</v>
      </c>
      <c r="F346" s="32">
        <v>1</v>
      </c>
      <c r="G346" s="24">
        <f t="shared" ref="G346:G352" si="75">E346*I346</f>
        <v>0</v>
      </c>
      <c r="H346" s="45"/>
      <c r="I346" s="25">
        <f t="shared" ref="I346:I351" si="76">CEILING(H346,F346)</f>
        <v>0</v>
      </c>
      <c r="J346" s="26" t="e">
        <f>#REF!*I346</f>
        <v>#REF!</v>
      </c>
      <c r="K346" s="27">
        <v>0</v>
      </c>
      <c r="L346" s="26" t="e">
        <f t="shared" ref="L346:L351" si="77">J346-(J346*$K346)</f>
        <v>#REF!</v>
      </c>
      <c r="M346" s="74" t="s">
        <v>1274</v>
      </c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</row>
    <row r="347" spans="1:47" ht="36" customHeight="1">
      <c r="A347" s="110"/>
      <c r="B347" s="28" t="s">
        <v>265</v>
      </c>
      <c r="C347" s="29" t="s">
        <v>790</v>
      </c>
      <c r="D347" s="54"/>
      <c r="E347" s="30">
        <v>0.80900000000000005</v>
      </c>
      <c r="F347" s="32">
        <v>1</v>
      </c>
      <c r="G347" s="24">
        <f t="shared" si="75"/>
        <v>0</v>
      </c>
      <c r="H347" s="45"/>
      <c r="I347" s="25">
        <f t="shared" si="76"/>
        <v>0</v>
      </c>
      <c r="J347" s="26" t="e">
        <f>#REF!*I347</f>
        <v>#REF!</v>
      </c>
      <c r="K347" s="27">
        <v>0</v>
      </c>
      <c r="L347" s="26" t="e">
        <f t="shared" si="77"/>
        <v>#REF!</v>
      </c>
      <c r="M347" s="74" t="s">
        <v>1275</v>
      </c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</row>
    <row r="348" spans="1:47" ht="36" customHeight="1">
      <c r="A348" s="110"/>
      <c r="B348" s="28" t="s">
        <v>266</v>
      </c>
      <c r="C348" s="29" t="s">
        <v>791</v>
      </c>
      <c r="D348" s="54"/>
      <c r="E348" s="30">
        <v>0.92500000000000004</v>
      </c>
      <c r="F348" s="32">
        <v>1</v>
      </c>
      <c r="G348" s="24">
        <f t="shared" si="75"/>
        <v>0</v>
      </c>
      <c r="H348" s="45"/>
      <c r="I348" s="25">
        <f t="shared" si="76"/>
        <v>0</v>
      </c>
      <c r="J348" s="26" t="e">
        <f>#REF!*I348</f>
        <v>#REF!</v>
      </c>
      <c r="K348" s="27">
        <v>0</v>
      </c>
      <c r="L348" s="26" t="e">
        <f t="shared" si="77"/>
        <v>#REF!</v>
      </c>
      <c r="M348" s="74" t="s">
        <v>1276</v>
      </c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</row>
    <row r="349" spans="1:47" ht="36" customHeight="1">
      <c r="A349" s="110"/>
      <c r="B349" s="28" t="s">
        <v>267</v>
      </c>
      <c r="C349" s="29" t="s">
        <v>792</v>
      </c>
      <c r="D349" s="54"/>
      <c r="E349" s="30">
        <v>1.2</v>
      </c>
      <c r="F349" s="32">
        <v>1</v>
      </c>
      <c r="G349" s="24">
        <f t="shared" si="75"/>
        <v>0</v>
      </c>
      <c r="H349" s="45"/>
      <c r="I349" s="25">
        <f t="shared" si="76"/>
        <v>0</v>
      </c>
      <c r="J349" s="26" t="e">
        <f>#REF!*I349</f>
        <v>#REF!</v>
      </c>
      <c r="K349" s="27">
        <v>0</v>
      </c>
      <c r="L349" s="26" t="e">
        <f t="shared" si="77"/>
        <v>#REF!</v>
      </c>
      <c r="M349" s="74" t="s">
        <v>1277</v>
      </c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</row>
    <row r="350" spans="1:47" ht="36" customHeight="1">
      <c r="A350" s="110"/>
      <c r="B350" s="28" t="s">
        <v>262</v>
      </c>
      <c r="C350" s="29" t="s">
        <v>793</v>
      </c>
      <c r="D350" s="54"/>
      <c r="E350" s="30">
        <v>1.58</v>
      </c>
      <c r="F350" s="32">
        <v>1</v>
      </c>
      <c r="G350" s="24">
        <f t="shared" si="75"/>
        <v>0</v>
      </c>
      <c r="H350" s="45"/>
      <c r="I350" s="25">
        <f t="shared" si="76"/>
        <v>0</v>
      </c>
      <c r="J350" s="26" t="e">
        <f>#REF!*I350</f>
        <v>#REF!</v>
      </c>
      <c r="K350" s="27">
        <v>0</v>
      </c>
      <c r="L350" s="26" t="e">
        <f t="shared" si="77"/>
        <v>#REF!</v>
      </c>
      <c r="M350" s="74" t="s">
        <v>1278</v>
      </c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</row>
    <row r="351" spans="1:47" ht="36" customHeight="1">
      <c r="A351" s="110"/>
      <c r="B351" s="28" t="s">
        <v>268</v>
      </c>
      <c r="C351" s="29" t="s">
        <v>794</v>
      </c>
      <c r="D351" s="54"/>
      <c r="E351" s="30">
        <v>3.4</v>
      </c>
      <c r="F351" s="32">
        <v>1</v>
      </c>
      <c r="G351" s="24">
        <f t="shared" si="75"/>
        <v>0</v>
      </c>
      <c r="H351" s="45"/>
      <c r="I351" s="25">
        <f t="shared" si="76"/>
        <v>0</v>
      </c>
      <c r="J351" s="26" t="e">
        <f>#REF!*I351</f>
        <v>#REF!</v>
      </c>
      <c r="K351" s="27">
        <v>0</v>
      </c>
      <c r="L351" s="26" t="e">
        <f t="shared" si="77"/>
        <v>#REF!</v>
      </c>
      <c r="M351" s="74" t="s">
        <v>1279</v>
      </c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</row>
    <row r="352" spans="1:47" ht="36" customHeight="1" thickBot="1">
      <c r="A352" s="111"/>
      <c r="B352" s="28" t="s">
        <v>235</v>
      </c>
      <c r="C352" s="29" t="s">
        <v>795</v>
      </c>
      <c r="D352" s="54"/>
      <c r="E352" s="30">
        <v>4.8</v>
      </c>
      <c r="F352" s="32">
        <v>1</v>
      </c>
      <c r="G352" s="24">
        <f t="shared" si="75"/>
        <v>0</v>
      </c>
      <c r="H352" s="45"/>
      <c r="I352" s="25">
        <f t="shared" ref="I352" si="78">CEILING(H352,F352)</f>
        <v>0</v>
      </c>
      <c r="J352" s="26" t="e">
        <f>#REF!*I352</f>
        <v>#REF!</v>
      </c>
      <c r="K352" s="27">
        <v>0</v>
      </c>
      <c r="L352" s="26" t="e">
        <f t="shared" ref="L352" si="79">J352-(J352*$K352)</f>
        <v>#REF!</v>
      </c>
      <c r="M352" s="74" t="s">
        <v>1280</v>
      </c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</row>
    <row r="353" spans="1:47" ht="114" customHeight="1" thickBot="1">
      <c r="A353" s="14"/>
      <c r="B353" s="28" t="s">
        <v>283</v>
      </c>
      <c r="C353" s="29" t="s">
        <v>198</v>
      </c>
      <c r="D353" s="54"/>
      <c r="E353" s="30">
        <v>0.38</v>
      </c>
      <c r="F353" s="32">
        <v>1</v>
      </c>
      <c r="G353" s="24">
        <f t="shared" si="63"/>
        <v>0</v>
      </c>
      <c r="H353" s="45"/>
      <c r="I353" s="25">
        <f t="shared" si="71"/>
        <v>0</v>
      </c>
      <c r="J353" s="26" t="e">
        <f>#REF!*I353</f>
        <v>#REF!</v>
      </c>
      <c r="K353" s="27">
        <v>0</v>
      </c>
      <c r="L353" s="26" t="e">
        <f t="shared" si="64"/>
        <v>#REF!</v>
      </c>
      <c r="M353" s="74" t="s">
        <v>1069</v>
      </c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</row>
    <row r="354" spans="1:47" ht="63" customHeight="1">
      <c r="A354" s="79"/>
      <c r="B354" s="28">
        <v>63</v>
      </c>
      <c r="C354" s="29" t="s">
        <v>139</v>
      </c>
      <c r="D354" s="54"/>
      <c r="E354" s="30">
        <v>3.4</v>
      </c>
      <c r="F354" s="32">
        <v>1</v>
      </c>
      <c r="G354" s="24">
        <f t="shared" si="63"/>
        <v>0</v>
      </c>
      <c r="H354" s="45"/>
      <c r="I354" s="25">
        <f t="shared" si="71"/>
        <v>0</v>
      </c>
      <c r="J354" s="26" t="e">
        <f>#REF!*I354</f>
        <v>#REF!</v>
      </c>
      <c r="K354" s="27">
        <v>0</v>
      </c>
      <c r="L354" s="26" t="e">
        <f t="shared" si="64"/>
        <v>#REF!</v>
      </c>
      <c r="M354" s="74" t="s">
        <v>1281</v>
      </c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</row>
    <row r="355" spans="1:47" ht="63" customHeight="1">
      <c r="A355" s="80"/>
      <c r="B355" s="28">
        <v>80</v>
      </c>
      <c r="C355" s="29" t="s">
        <v>140</v>
      </c>
      <c r="D355" s="54"/>
      <c r="E355" s="30">
        <v>6.12</v>
      </c>
      <c r="F355" s="32">
        <v>1</v>
      </c>
      <c r="G355" s="24">
        <f t="shared" ref="G355:G387" si="80">E355*I355</f>
        <v>0</v>
      </c>
      <c r="H355" s="45"/>
      <c r="I355" s="25">
        <f t="shared" si="71"/>
        <v>0</v>
      </c>
      <c r="J355" s="26" t="e">
        <f>#REF!*I355</f>
        <v>#REF!</v>
      </c>
      <c r="K355" s="27">
        <v>0</v>
      </c>
      <c r="L355" s="26" t="e">
        <f t="shared" ref="L355:L387" si="81">J355-(J355*$K355)</f>
        <v>#REF!</v>
      </c>
      <c r="M355" s="74" t="s">
        <v>1282</v>
      </c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</row>
    <row r="356" spans="1:47" ht="63" customHeight="1" thickBot="1">
      <c r="A356" s="80"/>
      <c r="B356" s="28">
        <v>110</v>
      </c>
      <c r="C356" s="29" t="s">
        <v>141</v>
      </c>
      <c r="D356" s="54"/>
      <c r="E356" s="30">
        <v>8</v>
      </c>
      <c r="F356" s="32">
        <v>1</v>
      </c>
      <c r="G356" s="24">
        <f t="shared" si="80"/>
        <v>0</v>
      </c>
      <c r="H356" s="45"/>
      <c r="I356" s="25">
        <f t="shared" si="71"/>
        <v>0</v>
      </c>
      <c r="J356" s="26" t="e">
        <f>#REF!*I356</f>
        <v>#REF!</v>
      </c>
      <c r="K356" s="27">
        <v>0</v>
      </c>
      <c r="L356" s="26" t="e">
        <f t="shared" si="81"/>
        <v>#REF!</v>
      </c>
      <c r="M356" s="74" t="s">
        <v>1283</v>
      </c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</row>
    <row r="357" spans="1:47" ht="63.95" customHeight="1">
      <c r="A357" s="79"/>
      <c r="B357" s="28">
        <v>63</v>
      </c>
      <c r="C357" s="29" t="s">
        <v>142</v>
      </c>
      <c r="D357" s="54"/>
      <c r="E357" s="30">
        <v>0.74099999999999999</v>
      </c>
      <c r="F357" s="32">
        <v>1</v>
      </c>
      <c r="G357" s="24">
        <f t="shared" si="80"/>
        <v>0</v>
      </c>
      <c r="H357" s="45"/>
      <c r="I357" s="25">
        <f t="shared" ref="I357:I389" si="82">CEILING(H357,F357)</f>
        <v>0</v>
      </c>
      <c r="J357" s="26" t="e">
        <f>#REF!*I357</f>
        <v>#REF!</v>
      </c>
      <c r="K357" s="27">
        <v>0</v>
      </c>
      <c r="L357" s="26" t="e">
        <f t="shared" si="81"/>
        <v>#REF!</v>
      </c>
      <c r="M357" s="74" t="s">
        <v>1070</v>
      </c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</row>
    <row r="358" spans="1:47" ht="63.95" customHeight="1">
      <c r="A358" s="80"/>
      <c r="B358" s="28">
        <v>80</v>
      </c>
      <c r="C358" s="29" t="s">
        <v>143</v>
      </c>
      <c r="D358" s="54"/>
      <c r="E358" s="30">
        <v>1.123</v>
      </c>
      <c r="F358" s="32">
        <v>1</v>
      </c>
      <c r="G358" s="24">
        <f t="shared" si="80"/>
        <v>0</v>
      </c>
      <c r="H358" s="45"/>
      <c r="I358" s="25">
        <f t="shared" si="82"/>
        <v>0</v>
      </c>
      <c r="J358" s="26" t="e">
        <f>#REF!*I358</f>
        <v>#REF!</v>
      </c>
      <c r="K358" s="27">
        <v>0</v>
      </c>
      <c r="L358" s="26" t="e">
        <f t="shared" si="81"/>
        <v>#REF!</v>
      </c>
      <c r="M358" s="74" t="s">
        <v>1071</v>
      </c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</row>
    <row r="359" spans="1:47" ht="63.95" customHeight="1" thickBot="1">
      <c r="A359" s="81"/>
      <c r="B359" s="28">
        <v>110</v>
      </c>
      <c r="C359" s="29" t="s">
        <v>144</v>
      </c>
      <c r="D359" s="54"/>
      <c r="E359" s="30">
        <v>1.2625</v>
      </c>
      <c r="F359" s="32">
        <v>1</v>
      </c>
      <c r="G359" s="24">
        <f t="shared" si="80"/>
        <v>0</v>
      </c>
      <c r="H359" s="45"/>
      <c r="I359" s="25">
        <f t="shared" si="82"/>
        <v>0</v>
      </c>
      <c r="J359" s="26" t="e">
        <f>#REF!*I359</f>
        <v>#REF!</v>
      </c>
      <c r="K359" s="27">
        <v>0</v>
      </c>
      <c r="L359" s="26" t="e">
        <f t="shared" si="81"/>
        <v>#REF!</v>
      </c>
      <c r="M359" s="74" t="s">
        <v>1072</v>
      </c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</row>
    <row r="360" spans="1:47" ht="110.1" customHeight="1" thickBot="1">
      <c r="A360" s="14"/>
      <c r="B360" s="28">
        <v>110</v>
      </c>
      <c r="C360" s="29" t="s">
        <v>505</v>
      </c>
      <c r="D360" s="54"/>
      <c r="E360" s="30">
        <v>1.43</v>
      </c>
      <c r="F360" s="32">
        <v>1</v>
      </c>
      <c r="G360" s="24">
        <f t="shared" si="80"/>
        <v>0</v>
      </c>
      <c r="H360" s="45"/>
      <c r="I360" s="25">
        <f t="shared" si="82"/>
        <v>0</v>
      </c>
      <c r="J360" s="26" t="e">
        <f>#REF!*I360</f>
        <v>#REF!</v>
      </c>
      <c r="K360" s="27">
        <v>0</v>
      </c>
      <c r="L360" s="26" t="e">
        <f t="shared" si="81"/>
        <v>#REF!</v>
      </c>
      <c r="M360" s="74" t="s">
        <v>1073</v>
      </c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</row>
    <row r="361" spans="1:47" ht="26.1" customHeight="1">
      <c r="A361" s="102"/>
      <c r="B361" s="28" t="s">
        <v>466</v>
      </c>
      <c r="C361" s="29" t="s">
        <v>465</v>
      </c>
      <c r="D361" s="54"/>
      <c r="E361" s="30">
        <v>2.5000000000000001E-2</v>
      </c>
      <c r="F361" s="32">
        <v>1</v>
      </c>
      <c r="G361" s="24">
        <f t="shared" si="80"/>
        <v>0</v>
      </c>
      <c r="H361" s="45"/>
      <c r="I361" s="25">
        <f t="shared" si="82"/>
        <v>0</v>
      </c>
      <c r="J361" s="26" t="e">
        <f>#REF!*I361</f>
        <v>#REF!</v>
      </c>
      <c r="K361" s="27">
        <v>0</v>
      </c>
      <c r="L361" s="26" t="e">
        <f t="shared" si="81"/>
        <v>#REF!</v>
      </c>
      <c r="M361" s="74" t="s">
        <v>1074</v>
      </c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</row>
    <row r="362" spans="1:47" ht="26.1" customHeight="1">
      <c r="A362" s="103"/>
      <c r="B362" s="28" t="s">
        <v>212</v>
      </c>
      <c r="C362" s="29" t="s">
        <v>145</v>
      </c>
      <c r="D362" s="54"/>
      <c r="E362" s="30">
        <v>3.6000000000000004E-2</v>
      </c>
      <c r="F362" s="32">
        <v>1</v>
      </c>
      <c r="G362" s="24">
        <f t="shared" si="80"/>
        <v>0</v>
      </c>
      <c r="H362" s="45"/>
      <c r="I362" s="25">
        <f t="shared" si="82"/>
        <v>0</v>
      </c>
      <c r="J362" s="26" t="e">
        <f>#REF!*I362</f>
        <v>#REF!</v>
      </c>
      <c r="K362" s="27">
        <v>0</v>
      </c>
      <c r="L362" s="26" t="e">
        <f t="shared" si="81"/>
        <v>#REF!</v>
      </c>
      <c r="M362" s="74" t="s">
        <v>1075</v>
      </c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</row>
    <row r="363" spans="1:47" ht="26.1" customHeight="1">
      <c r="A363" s="103"/>
      <c r="B363" s="28" t="s">
        <v>265</v>
      </c>
      <c r="C363" s="29" t="s">
        <v>146</v>
      </c>
      <c r="D363" s="54"/>
      <c r="E363" s="30">
        <v>5.2000000000000005E-2</v>
      </c>
      <c r="F363" s="32">
        <v>1</v>
      </c>
      <c r="G363" s="24">
        <f t="shared" si="80"/>
        <v>0</v>
      </c>
      <c r="H363" s="45"/>
      <c r="I363" s="25">
        <f t="shared" si="82"/>
        <v>0</v>
      </c>
      <c r="J363" s="26" t="e">
        <f>#REF!*I363</f>
        <v>#REF!</v>
      </c>
      <c r="K363" s="27">
        <v>0</v>
      </c>
      <c r="L363" s="26" t="e">
        <f t="shared" si="81"/>
        <v>#REF!</v>
      </c>
      <c r="M363" s="74" t="s">
        <v>1076</v>
      </c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</row>
    <row r="364" spans="1:47" ht="26.1" customHeight="1">
      <c r="A364" s="103"/>
      <c r="B364" s="28" t="s">
        <v>266</v>
      </c>
      <c r="C364" s="29" t="s">
        <v>147</v>
      </c>
      <c r="D364" s="54"/>
      <c r="E364" s="30">
        <v>8.6000000000000007E-2</v>
      </c>
      <c r="F364" s="32">
        <v>1</v>
      </c>
      <c r="G364" s="24">
        <f t="shared" si="80"/>
        <v>0</v>
      </c>
      <c r="H364" s="45"/>
      <c r="I364" s="25">
        <f t="shared" si="82"/>
        <v>0</v>
      </c>
      <c r="J364" s="26" t="e">
        <f>#REF!*I364</f>
        <v>#REF!</v>
      </c>
      <c r="K364" s="27">
        <v>0</v>
      </c>
      <c r="L364" s="26" t="e">
        <f t="shared" si="81"/>
        <v>#REF!</v>
      </c>
      <c r="M364" s="74" t="s">
        <v>1077</v>
      </c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</row>
    <row r="365" spans="1:47" ht="26.1" customHeight="1">
      <c r="A365" s="103"/>
      <c r="B365" s="28" t="s">
        <v>267</v>
      </c>
      <c r="C365" s="29" t="s">
        <v>148</v>
      </c>
      <c r="D365" s="54"/>
      <c r="E365" s="30">
        <v>0.16950000000000001</v>
      </c>
      <c r="F365" s="32">
        <v>1</v>
      </c>
      <c r="G365" s="24">
        <f t="shared" si="80"/>
        <v>0</v>
      </c>
      <c r="H365" s="45"/>
      <c r="I365" s="25">
        <f t="shared" si="82"/>
        <v>0</v>
      </c>
      <c r="J365" s="26" t="e">
        <f>#REF!*I365</f>
        <v>#REF!</v>
      </c>
      <c r="K365" s="27">
        <v>0</v>
      </c>
      <c r="L365" s="26" t="e">
        <f t="shared" si="81"/>
        <v>#REF!</v>
      </c>
      <c r="M365" s="74" t="s">
        <v>1078</v>
      </c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</row>
    <row r="366" spans="1:47" ht="26.1" customHeight="1">
      <c r="A366" s="103"/>
      <c r="B366" s="28" t="s">
        <v>262</v>
      </c>
      <c r="C366" s="29" t="s">
        <v>149</v>
      </c>
      <c r="D366" s="54"/>
      <c r="E366" s="30">
        <v>0.224</v>
      </c>
      <c r="F366" s="32">
        <v>1</v>
      </c>
      <c r="G366" s="24">
        <f t="shared" si="80"/>
        <v>0</v>
      </c>
      <c r="H366" s="45"/>
      <c r="I366" s="25">
        <f t="shared" si="82"/>
        <v>0</v>
      </c>
      <c r="J366" s="26" t="e">
        <f>#REF!*I366</f>
        <v>#REF!</v>
      </c>
      <c r="K366" s="27">
        <v>0</v>
      </c>
      <c r="L366" s="26" t="e">
        <f t="shared" si="81"/>
        <v>#REF!</v>
      </c>
      <c r="M366" s="74" t="s">
        <v>1079</v>
      </c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</row>
    <row r="367" spans="1:47" ht="26.1" customHeight="1">
      <c r="A367" s="103"/>
      <c r="B367" s="28" t="s">
        <v>268</v>
      </c>
      <c r="C367" s="29" t="s">
        <v>150</v>
      </c>
      <c r="D367" s="54"/>
      <c r="E367" s="30">
        <v>0.4</v>
      </c>
      <c r="F367" s="32">
        <v>1</v>
      </c>
      <c r="G367" s="24">
        <f t="shared" si="80"/>
        <v>0</v>
      </c>
      <c r="H367" s="45"/>
      <c r="I367" s="25">
        <f t="shared" si="82"/>
        <v>0</v>
      </c>
      <c r="J367" s="26" t="e">
        <f>#REF!*I367</f>
        <v>#REF!</v>
      </c>
      <c r="K367" s="27">
        <v>0</v>
      </c>
      <c r="L367" s="26" t="e">
        <f t="shared" si="81"/>
        <v>#REF!</v>
      </c>
      <c r="M367" s="74" t="s">
        <v>1080</v>
      </c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</row>
    <row r="368" spans="1:47" ht="26.1" customHeight="1">
      <c r="A368" s="103"/>
      <c r="B368" s="28" t="s">
        <v>263</v>
      </c>
      <c r="C368" s="29" t="s">
        <v>151</v>
      </c>
      <c r="D368" s="54"/>
      <c r="E368" s="30">
        <v>0.48099999999999998</v>
      </c>
      <c r="F368" s="32">
        <v>1</v>
      </c>
      <c r="G368" s="24">
        <f t="shared" si="80"/>
        <v>0</v>
      </c>
      <c r="H368" s="45"/>
      <c r="I368" s="25">
        <f t="shared" si="82"/>
        <v>0</v>
      </c>
      <c r="J368" s="26" t="e">
        <f>#REF!*I368</f>
        <v>#REF!</v>
      </c>
      <c r="K368" s="27">
        <v>0</v>
      </c>
      <c r="L368" s="26" t="e">
        <f t="shared" si="81"/>
        <v>#REF!</v>
      </c>
      <c r="M368" s="74" t="s">
        <v>1081</v>
      </c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</row>
    <row r="369" spans="1:47" ht="26.1" customHeight="1">
      <c r="A369" s="103"/>
      <c r="B369" s="28" t="s">
        <v>232</v>
      </c>
      <c r="C369" s="29" t="s">
        <v>152</v>
      </c>
      <c r="D369" s="54"/>
      <c r="E369" s="30">
        <v>0.69500000000000006</v>
      </c>
      <c r="F369" s="32">
        <v>1</v>
      </c>
      <c r="G369" s="24">
        <f t="shared" ref="G369" si="83">E369*I369</f>
        <v>0</v>
      </c>
      <c r="H369" s="45"/>
      <c r="I369" s="25">
        <f t="shared" ref="I369" si="84">CEILING(H369,F369)</f>
        <v>0</v>
      </c>
      <c r="J369" s="26" t="e">
        <f>#REF!*I369</f>
        <v>#REF!</v>
      </c>
      <c r="K369" s="27">
        <v>0</v>
      </c>
      <c r="L369" s="26" t="e">
        <f t="shared" ref="L369" si="85">J369-(J369*$K369)</f>
        <v>#REF!</v>
      </c>
      <c r="M369" s="74" t="s">
        <v>1082</v>
      </c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</row>
    <row r="370" spans="1:47" ht="26.1" customHeight="1" thickBot="1">
      <c r="A370" s="107"/>
      <c r="B370" s="28" t="s">
        <v>233</v>
      </c>
      <c r="C370" s="29" t="s">
        <v>741</v>
      </c>
      <c r="D370" s="54"/>
      <c r="E370" s="30">
        <v>0.85</v>
      </c>
      <c r="F370" s="32">
        <v>1</v>
      </c>
      <c r="G370" s="24">
        <f t="shared" si="80"/>
        <v>0</v>
      </c>
      <c r="H370" s="45"/>
      <c r="I370" s="25">
        <f t="shared" si="82"/>
        <v>0</v>
      </c>
      <c r="J370" s="26" t="e">
        <f>#REF!*I370</f>
        <v>#REF!</v>
      </c>
      <c r="K370" s="27">
        <v>0</v>
      </c>
      <c r="L370" s="26" t="e">
        <f t="shared" si="81"/>
        <v>#REF!</v>
      </c>
      <c r="M370" s="74" t="s">
        <v>1083</v>
      </c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</row>
    <row r="371" spans="1:47" ht="26.1" customHeight="1">
      <c r="A371" s="79"/>
      <c r="B371" s="28" t="s">
        <v>584</v>
      </c>
      <c r="C371" s="29" t="s">
        <v>621</v>
      </c>
      <c r="D371" s="54"/>
      <c r="E371" s="30">
        <v>1.6E-2</v>
      </c>
      <c r="F371" s="31">
        <v>1</v>
      </c>
      <c r="G371" s="24">
        <f t="shared" si="80"/>
        <v>0</v>
      </c>
      <c r="H371" s="45"/>
      <c r="I371" s="25">
        <f t="shared" si="82"/>
        <v>0</v>
      </c>
      <c r="J371" s="26" t="e">
        <f>#REF!*I371</f>
        <v>#REF!</v>
      </c>
      <c r="K371" s="27">
        <v>0</v>
      </c>
      <c r="L371" s="26" t="e">
        <f t="shared" si="81"/>
        <v>#REF!</v>
      </c>
      <c r="M371" s="74" t="s">
        <v>1284</v>
      </c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</row>
    <row r="372" spans="1:47" ht="26.1" customHeight="1">
      <c r="A372" s="80"/>
      <c r="B372" s="28" t="s">
        <v>585</v>
      </c>
      <c r="C372" s="29" t="s">
        <v>622</v>
      </c>
      <c r="D372" s="54"/>
      <c r="E372" s="30">
        <v>3.1E-2</v>
      </c>
      <c r="F372" s="31">
        <v>1</v>
      </c>
      <c r="G372" s="24">
        <f t="shared" si="80"/>
        <v>0</v>
      </c>
      <c r="H372" s="45"/>
      <c r="I372" s="25">
        <f t="shared" si="82"/>
        <v>0</v>
      </c>
      <c r="J372" s="26" t="e">
        <f>#REF!*I372</f>
        <v>#REF!</v>
      </c>
      <c r="K372" s="27">
        <v>0</v>
      </c>
      <c r="L372" s="26" t="e">
        <f t="shared" si="81"/>
        <v>#REF!</v>
      </c>
      <c r="M372" s="74" t="s">
        <v>1285</v>
      </c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</row>
    <row r="373" spans="1:47" ht="26.1" customHeight="1">
      <c r="A373" s="80"/>
      <c r="B373" s="28" t="s">
        <v>586</v>
      </c>
      <c r="C373" s="29" t="s">
        <v>623</v>
      </c>
      <c r="D373" s="54"/>
      <c r="E373" s="30">
        <v>4.4999999999999998E-2</v>
      </c>
      <c r="F373" s="31">
        <v>1</v>
      </c>
      <c r="G373" s="24">
        <f t="shared" si="80"/>
        <v>0</v>
      </c>
      <c r="H373" s="45"/>
      <c r="I373" s="25">
        <f t="shared" si="82"/>
        <v>0</v>
      </c>
      <c r="J373" s="26" t="e">
        <f>#REF!*I373</f>
        <v>#REF!</v>
      </c>
      <c r="K373" s="27">
        <v>0</v>
      </c>
      <c r="L373" s="26" t="e">
        <f t="shared" si="81"/>
        <v>#REF!</v>
      </c>
      <c r="M373" s="74" t="s">
        <v>1286</v>
      </c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</row>
    <row r="374" spans="1:47" ht="26.1" customHeight="1">
      <c r="A374" s="80"/>
      <c r="B374" s="28" t="s">
        <v>587</v>
      </c>
      <c r="C374" s="29" t="s">
        <v>624</v>
      </c>
      <c r="D374" s="54"/>
      <c r="E374" s="30">
        <v>5.6000000000000001E-2</v>
      </c>
      <c r="F374" s="31">
        <v>1</v>
      </c>
      <c r="G374" s="24">
        <f t="shared" si="80"/>
        <v>0</v>
      </c>
      <c r="H374" s="45"/>
      <c r="I374" s="25">
        <f t="shared" si="82"/>
        <v>0</v>
      </c>
      <c r="J374" s="26" t="e">
        <f>#REF!*I374</f>
        <v>#REF!</v>
      </c>
      <c r="K374" s="27">
        <v>0</v>
      </c>
      <c r="L374" s="26" t="e">
        <f t="shared" si="81"/>
        <v>#REF!</v>
      </c>
      <c r="M374" s="74" t="s">
        <v>1287</v>
      </c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</row>
    <row r="375" spans="1:47" ht="26.1" customHeight="1">
      <c r="A375" s="80"/>
      <c r="B375" s="28" t="s">
        <v>588</v>
      </c>
      <c r="C375" s="29" t="s">
        <v>625</v>
      </c>
      <c r="D375" s="54"/>
      <c r="E375" s="30">
        <v>0.08</v>
      </c>
      <c r="F375" s="31">
        <v>1</v>
      </c>
      <c r="G375" s="24">
        <f t="shared" si="80"/>
        <v>0</v>
      </c>
      <c r="H375" s="45"/>
      <c r="I375" s="25">
        <f t="shared" si="82"/>
        <v>0</v>
      </c>
      <c r="J375" s="26" t="e">
        <f>#REF!*I375</f>
        <v>#REF!</v>
      </c>
      <c r="K375" s="27">
        <v>0</v>
      </c>
      <c r="L375" s="26" t="e">
        <f t="shared" si="81"/>
        <v>#REF!</v>
      </c>
      <c r="M375" s="74" t="s">
        <v>1288</v>
      </c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</row>
    <row r="376" spans="1:47" ht="26.1" customHeight="1">
      <c r="A376" s="80"/>
      <c r="B376" s="28" t="s">
        <v>589</v>
      </c>
      <c r="C376" s="29" t="s">
        <v>626</v>
      </c>
      <c r="D376" s="54"/>
      <c r="E376" s="30">
        <v>0.105</v>
      </c>
      <c r="F376" s="31">
        <v>1</v>
      </c>
      <c r="G376" s="24">
        <f t="shared" si="80"/>
        <v>0</v>
      </c>
      <c r="H376" s="45"/>
      <c r="I376" s="25">
        <f t="shared" si="82"/>
        <v>0</v>
      </c>
      <c r="J376" s="26" t="e">
        <f>#REF!*I376</f>
        <v>#REF!</v>
      </c>
      <c r="K376" s="27">
        <v>0</v>
      </c>
      <c r="L376" s="26" t="e">
        <f t="shared" si="81"/>
        <v>#REF!</v>
      </c>
      <c r="M376" s="74" t="s">
        <v>1289</v>
      </c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</row>
    <row r="377" spans="1:47" ht="26.1" customHeight="1">
      <c r="A377" s="80"/>
      <c r="B377" s="28" t="s">
        <v>590</v>
      </c>
      <c r="C377" s="29" t="s">
        <v>627</v>
      </c>
      <c r="D377" s="54"/>
      <c r="E377" s="30">
        <v>0.13600000000000001</v>
      </c>
      <c r="F377" s="31">
        <v>1</v>
      </c>
      <c r="G377" s="24">
        <f t="shared" si="80"/>
        <v>0</v>
      </c>
      <c r="H377" s="45"/>
      <c r="I377" s="25">
        <f t="shared" si="82"/>
        <v>0</v>
      </c>
      <c r="J377" s="26" t="e">
        <f>#REF!*I377</f>
        <v>#REF!</v>
      </c>
      <c r="K377" s="27">
        <v>0</v>
      </c>
      <c r="L377" s="26" t="e">
        <f t="shared" si="81"/>
        <v>#REF!</v>
      </c>
      <c r="M377" s="74" t="s">
        <v>1290</v>
      </c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</row>
    <row r="378" spans="1:47" ht="26.1" customHeight="1">
      <c r="A378" s="80"/>
      <c r="B378" s="28" t="s">
        <v>591</v>
      </c>
      <c r="C378" s="29" t="s">
        <v>628</v>
      </c>
      <c r="D378" s="54"/>
      <c r="E378" s="30">
        <v>0.16</v>
      </c>
      <c r="F378" s="31">
        <v>1</v>
      </c>
      <c r="G378" s="24">
        <f t="shared" si="80"/>
        <v>0</v>
      </c>
      <c r="H378" s="45"/>
      <c r="I378" s="25">
        <f t="shared" si="82"/>
        <v>0</v>
      </c>
      <c r="J378" s="26" t="e">
        <f>#REF!*I378</f>
        <v>#REF!</v>
      </c>
      <c r="K378" s="27">
        <v>0</v>
      </c>
      <c r="L378" s="26" t="e">
        <f t="shared" si="81"/>
        <v>#REF!</v>
      </c>
      <c r="M378" s="74" t="s">
        <v>1291</v>
      </c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</row>
    <row r="379" spans="1:47" ht="26.1" customHeight="1">
      <c r="A379" s="80"/>
      <c r="B379" s="28" t="s">
        <v>592</v>
      </c>
      <c r="C379" s="29" t="s">
        <v>629</v>
      </c>
      <c r="D379" s="54"/>
      <c r="E379" s="30">
        <v>0.10100000000000001</v>
      </c>
      <c r="F379" s="31">
        <v>1</v>
      </c>
      <c r="G379" s="24">
        <f t="shared" si="80"/>
        <v>0</v>
      </c>
      <c r="H379" s="45"/>
      <c r="I379" s="25">
        <f t="shared" si="82"/>
        <v>0</v>
      </c>
      <c r="J379" s="26" t="e">
        <f>#REF!*I379</f>
        <v>#REF!</v>
      </c>
      <c r="K379" s="27">
        <v>0</v>
      </c>
      <c r="L379" s="26" t="e">
        <f t="shared" si="81"/>
        <v>#REF!</v>
      </c>
      <c r="M379" s="74" t="s">
        <v>1292</v>
      </c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</row>
    <row r="380" spans="1:47" ht="26.1" customHeight="1">
      <c r="A380" s="80"/>
      <c r="B380" s="28" t="s">
        <v>593</v>
      </c>
      <c r="C380" s="29" t="s">
        <v>630</v>
      </c>
      <c r="D380" s="54"/>
      <c r="E380" s="30">
        <v>0.187</v>
      </c>
      <c r="F380" s="31">
        <v>1</v>
      </c>
      <c r="G380" s="24">
        <f t="shared" si="80"/>
        <v>0</v>
      </c>
      <c r="H380" s="45"/>
      <c r="I380" s="25">
        <f t="shared" si="82"/>
        <v>0</v>
      </c>
      <c r="J380" s="26" t="e">
        <f>#REF!*I380</f>
        <v>#REF!</v>
      </c>
      <c r="K380" s="27">
        <v>0</v>
      </c>
      <c r="L380" s="26" t="e">
        <f t="shared" si="81"/>
        <v>#REF!</v>
      </c>
      <c r="M380" s="74" t="s">
        <v>1293</v>
      </c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</row>
    <row r="381" spans="1:47" ht="26.1" customHeight="1">
      <c r="A381" s="80"/>
      <c r="B381" s="28" t="s">
        <v>594</v>
      </c>
      <c r="C381" s="41" t="s">
        <v>631</v>
      </c>
      <c r="D381" s="54"/>
      <c r="E381" s="42">
        <v>0.22700000000000001</v>
      </c>
      <c r="F381" s="31">
        <v>1</v>
      </c>
      <c r="G381" s="24">
        <f t="shared" si="80"/>
        <v>0</v>
      </c>
      <c r="H381" s="45"/>
      <c r="I381" s="25">
        <f t="shared" si="82"/>
        <v>0</v>
      </c>
      <c r="J381" s="26" t="e">
        <f>#REF!*I381</f>
        <v>#REF!</v>
      </c>
      <c r="K381" s="27">
        <v>0</v>
      </c>
      <c r="L381" s="26" t="e">
        <f t="shared" si="81"/>
        <v>#REF!</v>
      </c>
      <c r="M381" s="74" t="s">
        <v>1294</v>
      </c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</row>
    <row r="382" spans="1:47" ht="26.1" customHeight="1">
      <c r="A382" s="80"/>
      <c r="B382" s="28" t="s">
        <v>595</v>
      </c>
      <c r="C382" s="29" t="s">
        <v>632</v>
      </c>
      <c r="D382" s="54"/>
      <c r="E382" s="30">
        <v>0.255</v>
      </c>
      <c r="F382" s="31">
        <v>1</v>
      </c>
      <c r="G382" s="24">
        <f t="shared" si="80"/>
        <v>0</v>
      </c>
      <c r="H382" s="45"/>
      <c r="I382" s="25">
        <f t="shared" si="82"/>
        <v>0</v>
      </c>
      <c r="J382" s="26" t="e">
        <f>#REF!*I382</f>
        <v>#REF!</v>
      </c>
      <c r="K382" s="27">
        <v>0</v>
      </c>
      <c r="L382" s="26" t="e">
        <f t="shared" si="81"/>
        <v>#REF!</v>
      </c>
      <c r="M382" s="74" t="s">
        <v>1295</v>
      </c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</row>
    <row r="383" spans="1:47" ht="26.1" customHeight="1">
      <c r="A383" s="80"/>
      <c r="B383" s="28" t="s">
        <v>596</v>
      </c>
      <c r="C383" s="29" t="s">
        <v>633</v>
      </c>
      <c r="D383" s="54"/>
      <c r="E383" s="30">
        <v>0.23200000000000001</v>
      </c>
      <c r="F383" s="31">
        <v>1</v>
      </c>
      <c r="G383" s="24">
        <f t="shared" si="80"/>
        <v>0</v>
      </c>
      <c r="H383" s="45"/>
      <c r="I383" s="25">
        <f t="shared" si="82"/>
        <v>0</v>
      </c>
      <c r="J383" s="26" t="e">
        <f>#REF!*I383</f>
        <v>#REF!</v>
      </c>
      <c r="K383" s="27">
        <v>0</v>
      </c>
      <c r="L383" s="26" t="e">
        <f t="shared" si="81"/>
        <v>#REF!</v>
      </c>
      <c r="M383" s="74" t="s">
        <v>1296</v>
      </c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</row>
    <row r="384" spans="1:47" ht="26.1" customHeight="1">
      <c r="A384" s="80"/>
      <c r="B384" s="28" t="s">
        <v>597</v>
      </c>
      <c r="C384" s="29" t="s">
        <v>634</v>
      </c>
      <c r="D384" s="54"/>
      <c r="E384" s="30">
        <v>0.28599999999999998</v>
      </c>
      <c r="F384" s="31">
        <v>1</v>
      </c>
      <c r="G384" s="24">
        <f t="shared" si="80"/>
        <v>0</v>
      </c>
      <c r="H384" s="45"/>
      <c r="I384" s="25">
        <f t="shared" si="82"/>
        <v>0</v>
      </c>
      <c r="J384" s="26" t="e">
        <f>#REF!*I384</f>
        <v>#REF!</v>
      </c>
      <c r="K384" s="27">
        <v>0</v>
      </c>
      <c r="L384" s="26" t="e">
        <f t="shared" si="81"/>
        <v>#REF!</v>
      </c>
      <c r="M384" s="74" t="s">
        <v>1297</v>
      </c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</row>
    <row r="385" spans="1:47" ht="26.1" customHeight="1">
      <c r="A385" s="80"/>
      <c r="B385" s="28" t="s">
        <v>598</v>
      </c>
      <c r="C385" s="29" t="s">
        <v>635</v>
      </c>
      <c r="D385" s="54"/>
      <c r="E385" s="30">
        <v>0.35299999999999998</v>
      </c>
      <c r="F385" s="31">
        <v>1</v>
      </c>
      <c r="G385" s="24">
        <f t="shared" si="80"/>
        <v>0</v>
      </c>
      <c r="H385" s="45"/>
      <c r="I385" s="25">
        <f t="shared" si="82"/>
        <v>0</v>
      </c>
      <c r="J385" s="26" t="e">
        <f>#REF!*I385</f>
        <v>#REF!</v>
      </c>
      <c r="K385" s="27">
        <v>0</v>
      </c>
      <c r="L385" s="26" t="e">
        <f t="shared" si="81"/>
        <v>#REF!</v>
      </c>
      <c r="M385" s="74" t="s">
        <v>1298</v>
      </c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</row>
    <row r="386" spans="1:47" ht="26.1" customHeight="1">
      <c r="A386" s="80"/>
      <c r="B386" s="28" t="s">
        <v>599</v>
      </c>
      <c r="C386" s="29" t="s">
        <v>636</v>
      </c>
      <c r="D386" s="54"/>
      <c r="E386" s="30">
        <v>0.43</v>
      </c>
      <c r="F386" s="31">
        <v>1</v>
      </c>
      <c r="G386" s="24">
        <f t="shared" si="80"/>
        <v>0</v>
      </c>
      <c r="H386" s="45"/>
      <c r="I386" s="25">
        <f t="shared" si="82"/>
        <v>0</v>
      </c>
      <c r="J386" s="26" t="e">
        <f>#REF!*I386</f>
        <v>#REF!</v>
      </c>
      <c r="K386" s="27">
        <v>0</v>
      </c>
      <c r="L386" s="26" t="e">
        <f t="shared" si="81"/>
        <v>#REF!</v>
      </c>
      <c r="M386" s="74" t="s">
        <v>1299</v>
      </c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</row>
    <row r="387" spans="1:47" ht="26.1" customHeight="1">
      <c r="A387" s="80"/>
      <c r="B387" s="28" t="s">
        <v>599</v>
      </c>
      <c r="C387" s="29" t="s">
        <v>637</v>
      </c>
      <c r="D387" s="54"/>
      <c r="E387" s="30">
        <v>0.52200000000000002</v>
      </c>
      <c r="F387" s="31">
        <v>1</v>
      </c>
      <c r="G387" s="24">
        <f t="shared" si="80"/>
        <v>0</v>
      </c>
      <c r="H387" s="45"/>
      <c r="I387" s="25">
        <f t="shared" si="82"/>
        <v>0</v>
      </c>
      <c r="J387" s="26" t="e">
        <f>#REF!*I387</f>
        <v>#REF!</v>
      </c>
      <c r="K387" s="27">
        <v>0</v>
      </c>
      <c r="L387" s="26" t="e">
        <f t="shared" si="81"/>
        <v>#REF!</v>
      </c>
      <c r="M387" s="74" t="s">
        <v>1300</v>
      </c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</row>
    <row r="388" spans="1:47" ht="26.1" customHeight="1" thickBot="1">
      <c r="A388" s="81"/>
      <c r="B388" s="28" t="s">
        <v>600</v>
      </c>
      <c r="C388" s="29" t="s">
        <v>638</v>
      </c>
      <c r="D388" s="54"/>
      <c r="E388" s="30">
        <v>0.45600000000000002</v>
      </c>
      <c r="F388" s="31">
        <v>1</v>
      </c>
      <c r="G388" s="24">
        <f t="shared" ref="G388:G419" si="86">E388*I388</f>
        <v>0</v>
      </c>
      <c r="H388" s="45"/>
      <c r="I388" s="25">
        <f t="shared" si="82"/>
        <v>0</v>
      </c>
      <c r="J388" s="26" t="e">
        <f>#REF!*I388</f>
        <v>#REF!</v>
      </c>
      <c r="K388" s="27">
        <v>0</v>
      </c>
      <c r="L388" s="26" t="e">
        <f t="shared" ref="L388:L419" si="87">J388-(J388*$K388)</f>
        <v>#REF!</v>
      </c>
      <c r="M388" s="74" t="s">
        <v>1301</v>
      </c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</row>
    <row r="389" spans="1:47" ht="26.1" customHeight="1">
      <c r="A389" s="108"/>
      <c r="B389" s="28" t="s">
        <v>641</v>
      </c>
      <c r="C389" s="29" t="s">
        <v>650</v>
      </c>
      <c r="D389" s="54"/>
      <c r="E389" s="30">
        <v>1.7999999999999999E-2</v>
      </c>
      <c r="F389" s="32">
        <v>2</v>
      </c>
      <c r="G389" s="24">
        <f t="shared" si="86"/>
        <v>0</v>
      </c>
      <c r="H389" s="45"/>
      <c r="I389" s="25">
        <f t="shared" si="82"/>
        <v>0</v>
      </c>
      <c r="J389" s="26" t="e">
        <f>#REF!*I389</f>
        <v>#REF!</v>
      </c>
      <c r="K389" s="27">
        <v>0</v>
      </c>
      <c r="L389" s="26" t="e">
        <f t="shared" si="87"/>
        <v>#REF!</v>
      </c>
      <c r="M389" s="74" t="s">
        <v>1084</v>
      </c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</row>
    <row r="390" spans="1:47" ht="26.1" customHeight="1">
      <c r="A390" s="80"/>
      <c r="B390" s="28" t="s">
        <v>642</v>
      </c>
      <c r="C390" s="29" t="s">
        <v>651</v>
      </c>
      <c r="D390" s="54"/>
      <c r="E390" s="30">
        <v>3.1E-2</v>
      </c>
      <c r="F390" s="32">
        <v>2</v>
      </c>
      <c r="G390" s="24">
        <f t="shared" si="86"/>
        <v>0</v>
      </c>
      <c r="H390" s="45"/>
      <c r="I390" s="25">
        <f t="shared" ref="I390:I421" si="88">CEILING(H390,F390)</f>
        <v>0</v>
      </c>
      <c r="J390" s="26" t="e">
        <f>#REF!*I390</f>
        <v>#REF!</v>
      </c>
      <c r="K390" s="27">
        <v>0</v>
      </c>
      <c r="L390" s="26" t="e">
        <f t="shared" si="87"/>
        <v>#REF!</v>
      </c>
      <c r="M390" s="74" t="s">
        <v>1085</v>
      </c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</row>
    <row r="391" spans="1:47" ht="26.1" customHeight="1">
      <c r="A391" s="80"/>
      <c r="B391" s="28" t="s">
        <v>643</v>
      </c>
      <c r="C391" s="29" t="s">
        <v>652</v>
      </c>
      <c r="D391" s="54"/>
      <c r="E391" s="30">
        <v>0.04</v>
      </c>
      <c r="F391" s="32">
        <v>2</v>
      </c>
      <c r="G391" s="24">
        <f t="shared" si="86"/>
        <v>0</v>
      </c>
      <c r="H391" s="45"/>
      <c r="I391" s="25">
        <f t="shared" si="88"/>
        <v>0</v>
      </c>
      <c r="J391" s="26" t="e">
        <f>#REF!*I391</f>
        <v>#REF!</v>
      </c>
      <c r="K391" s="27">
        <v>0</v>
      </c>
      <c r="L391" s="26" t="e">
        <f t="shared" si="87"/>
        <v>#REF!</v>
      </c>
      <c r="M391" s="74" t="s">
        <v>1086</v>
      </c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</row>
    <row r="392" spans="1:47" ht="26.1" customHeight="1">
      <c r="A392" s="80"/>
      <c r="B392" s="28" t="s">
        <v>644</v>
      </c>
      <c r="C392" s="29" t="s">
        <v>653</v>
      </c>
      <c r="D392" s="54"/>
      <c r="E392" s="30">
        <v>7.5999999999999998E-2</v>
      </c>
      <c r="F392" s="32">
        <v>2</v>
      </c>
      <c r="G392" s="24">
        <f t="shared" si="86"/>
        <v>0</v>
      </c>
      <c r="H392" s="45"/>
      <c r="I392" s="25">
        <f t="shared" si="88"/>
        <v>0</v>
      </c>
      <c r="J392" s="26" t="e">
        <f>#REF!*I392</f>
        <v>#REF!</v>
      </c>
      <c r="K392" s="27">
        <v>0</v>
      </c>
      <c r="L392" s="26" t="e">
        <f t="shared" si="87"/>
        <v>#REF!</v>
      </c>
      <c r="M392" s="74" t="s">
        <v>1087</v>
      </c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</row>
    <row r="393" spans="1:47" ht="26.1" customHeight="1">
      <c r="A393" s="80"/>
      <c r="B393" s="28" t="s">
        <v>645</v>
      </c>
      <c r="C393" s="29" t="s">
        <v>654</v>
      </c>
      <c r="D393" s="54"/>
      <c r="E393" s="30">
        <v>0.14000000000000001</v>
      </c>
      <c r="F393" s="32">
        <v>2</v>
      </c>
      <c r="G393" s="24">
        <f t="shared" si="86"/>
        <v>0</v>
      </c>
      <c r="H393" s="45"/>
      <c r="I393" s="25">
        <f t="shared" si="88"/>
        <v>0</v>
      </c>
      <c r="J393" s="26" t="e">
        <f>#REF!*I393</f>
        <v>#REF!</v>
      </c>
      <c r="K393" s="27">
        <v>0</v>
      </c>
      <c r="L393" s="26" t="e">
        <f t="shared" si="87"/>
        <v>#REF!</v>
      </c>
      <c r="M393" s="74" t="s">
        <v>1088</v>
      </c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</row>
    <row r="394" spans="1:47" ht="26.1" customHeight="1">
      <c r="A394" s="80"/>
      <c r="B394" s="28" t="s">
        <v>646</v>
      </c>
      <c r="C394" s="29" t="s">
        <v>655</v>
      </c>
      <c r="D394" s="54"/>
      <c r="E394" s="30">
        <v>0.184</v>
      </c>
      <c r="F394" s="32">
        <v>2</v>
      </c>
      <c r="G394" s="24">
        <f t="shared" si="86"/>
        <v>0</v>
      </c>
      <c r="H394" s="45"/>
      <c r="I394" s="25">
        <f t="shared" si="88"/>
        <v>0</v>
      </c>
      <c r="J394" s="26" t="e">
        <f>#REF!*I394</f>
        <v>#REF!</v>
      </c>
      <c r="K394" s="27">
        <v>0</v>
      </c>
      <c r="L394" s="26" t="e">
        <f t="shared" si="87"/>
        <v>#REF!</v>
      </c>
      <c r="M394" s="74" t="s">
        <v>1089</v>
      </c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</row>
    <row r="395" spans="1:47" ht="26.1" customHeight="1">
      <c r="A395" s="80"/>
      <c r="B395" s="28" t="s">
        <v>647</v>
      </c>
      <c r="C395" s="29" t="s">
        <v>656</v>
      </c>
      <c r="D395" s="54"/>
      <c r="E395" s="30">
        <v>0.253</v>
      </c>
      <c r="F395" s="32">
        <v>2</v>
      </c>
      <c r="G395" s="24">
        <f t="shared" si="86"/>
        <v>0</v>
      </c>
      <c r="H395" s="45"/>
      <c r="I395" s="25">
        <f t="shared" si="88"/>
        <v>0</v>
      </c>
      <c r="J395" s="26" t="e">
        <f>#REF!*I395</f>
        <v>#REF!</v>
      </c>
      <c r="K395" s="27">
        <v>0</v>
      </c>
      <c r="L395" s="26" t="e">
        <f t="shared" si="87"/>
        <v>#REF!</v>
      </c>
      <c r="M395" s="74" t="s">
        <v>1090</v>
      </c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</row>
    <row r="396" spans="1:47" ht="26.1" customHeight="1">
      <c r="A396" s="80"/>
      <c r="B396" s="28" t="s">
        <v>648</v>
      </c>
      <c r="C396" s="29" t="s">
        <v>657</v>
      </c>
      <c r="D396" s="54"/>
      <c r="E396" s="30">
        <v>0.39600000000000002</v>
      </c>
      <c r="F396" s="32">
        <v>2</v>
      </c>
      <c r="G396" s="24">
        <f t="shared" si="86"/>
        <v>0</v>
      </c>
      <c r="H396" s="45"/>
      <c r="I396" s="25">
        <f t="shared" si="88"/>
        <v>0</v>
      </c>
      <c r="J396" s="26" t="e">
        <f>#REF!*I396</f>
        <v>#REF!</v>
      </c>
      <c r="K396" s="27">
        <v>0</v>
      </c>
      <c r="L396" s="26" t="e">
        <f t="shared" si="87"/>
        <v>#REF!</v>
      </c>
      <c r="M396" s="74" t="s">
        <v>1091</v>
      </c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</row>
    <row r="397" spans="1:47" ht="26.1" customHeight="1" thickBot="1">
      <c r="A397" s="81"/>
      <c r="B397" s="28" t="s">
        <v>649</v>
      </c>
      <c r="C397" s="29" t="s">
        <v>658</v>
      </c>
      <c r="D397" s="54"/>
      <c r="E397" s="30">
        <v>0.56399999999999995</v>
      </c>
      <c r="F397" s="32">
        <v>2</v>
      </c>
      <c r="G397" s="24">
        <f t="shared" si="86"/>
        <v>0</v>
      </c>
      <c r="H397" s="45"/>
      <c r="I397" s="25">
        <f t="shared" si="88"/>
        <v>0</v>
      </c>
      <c r="J397" s="26" t="e">
        <f>#REF!*I397</f>
        <v>#REF!</v>
      </c>
      <c r="K397" s="27">
        <v>0</v>
      </c>
      <c r="L397" s="26" t="e">
        <f t="shared" si="87"/>
        <v>#REF!</v>
      </c>
      <c r="M397" s="74" t="s">
        <v>1092</v>
      </c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</row>
    <row r="398" spans="1:47" ht="129.94999999999999" customHeight="1" thickBot="1">
      <c r="A398" s="14"/>
      <c r="B398" s="28" t="s">
        <v>509</v>
      </c>
      <c r="C398" s="29" t="s">
        <v>508</v>
      </c>
      <c r="D398" s="54"/>
      <c r="E398" s="30">
        <v>0.5</v>
      </c>
      <c r="F398" s="32">
        <v>1</v>
      </c>
      <c r="G398" s="24">
        <f t="shared" si="86"/>
        <v>0</v>
      </c>
      <c r="H398" s="45"/>
      <c r="I398" s="25">
        <f t="shared" si="88"/>
        <v>0</v>
      </c>
      <c r="J398" s="26" t="e">
        <f>#REF!*I398</f>
        <v>#REF!</v>
      </c>
      <c r="K398" s="27">
        <v>0</v>
      </c>
      <c r="L398" s="26" t="e">
        <f t="shared" si="87"/>
        <v>#REF!</v>
      </c>
      <c r="M398" s="74" t="s">
        <v>1302</v>
      </c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</row>
    <row r="399" spans="1:47" ht="195" customHeight="1" thickBot="1">
      <c r="A399" s="14"/>
      <c r="B399" s="28" t="s">
        <v>723</v>
      </c>
      <c r="C399" s="29" t="s">
        <v>491</v>
      </c>
      <c r="D399" s="54"/>
      <c r="E399" s="30">
        <v>0.06</v>
      </c>
      <c r="F399" s="32">
        <v>1</v>
      </c>
      <c r="G399" s="24">
        <f t="shared" si="86"/>
        <v>0</v>
      </c>
      <c r="H399" s="45"/>
      <c r="I399" s="25">
        <f t="shared" si="88"/>
        <v>0</v>
      </c>
      <c r="J399" s="26" t="e">
        <f>#REF!*I399</f>
        <v>#REF!</v>
      </c>
      <c r="K399" s="27">
        <v>0</v>
      </c>
      <c r="L399" s="26" t="e">
        <f t="shared" si="87"/>
        <v>#REF!</v>
      </c>
      <c r="M399" s="74" t="s">
        <v>1303</v>
      </c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</row>
    <row r="400" spans="1:47" ht="114.95" customHeight="1" thickBot="1">
      <c r="A400" s="14"/>
      <c r="B400" s="28" t="s">
        <v>471</v>
      </c>
      <c r="C400" s="29" t="s">
        <v>489</v>
      </c>
      <c r="D400" s="54"/>
      <c r="E400" s="30">
        <v>7.6999999999999999E-2</v>
      </c>
      <c r="F400" s="32">
        <v>1</v>
      </c>
      <c r="G400" s="24">
        <f t="shared" si="86"/>
        <v>0</v>
      </c>
      <c r="H400" s="45"/>
      <c r="I400" s="25">
        <f t="shared" si="88"/>
        <v>0</v>
      </c>
      <c r="J400" s="26" t="e">
        <f>#REF!*I400</f>
        <v>#REF!</v>
      </c>
      <c r="K400" s="27">
        <v>0</v>
      </c>
      <c r="L400" s="26" t="e">
        <f t="shared" si="87"/>
        <v>#REF!</v>
      </c>
      <c r="M400" s="74" t="s">
        <v>1304</v>
      </c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</row>
    <row r="401" spans="1:47" ht="114.95" customHeight="1" thickBot="1">
      <c r="A401" s="14"/>
      <c r="B401" s="28" t="s">
        <v>472</v>
      </c>
      <c r="C401" s="29" t="s">
        <v>490</v>
      </c>
      <c r="D401" s="54"/>
      <c r="E401" s="30">
        <v>7.6999999999999999E-2</v>
      </c>
      <c r="F401" s="32">
        <v>1</v>
      </c>
      <c r="G401" s="24">
        <f t="shared" si="86"/>
        <v>0</v>
      </c>
      <c r="H401" s="45"/>
      <c r="I401" s="25">
        <f t="shared" si="88"/>
        <v>0</v>
      </c>
      <c r="J401" s="26" t="e">
        <f>#REF!*I401</f>
        <v>#REF!</v>
      </c>
      <c r="K401" s="27">
        <v>0</v>
      </c>
      <c r="L401" s="26" t="e">
        <f t="shared" si="87"/>
        <v>#REF!</v>
      </c>
      <c r="M401" s="74" t="s">
        <v>1305</v>
      </c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</row>
    <row r="402" spans="1:47" ht="54.95" customHeight="1">
      <c r="A402" s="79"/>
      <c r="B402" s="28" t="s">
        <v>269</v>
      </c>
      <c r="C402" s="29" t="s">
        <v>153</v>
      </c>
      <c r="D402" s="54"/>
      <c r="E402" s="30">
        <v>6.7000000000000004E-2</v>
      </c>
      <c r="F402" s="32">
        <v>1</v>
      </c>
      <c r="G402" s="24">
        <f t="shared" si="86"/>
        <v>0</v>
      </c>
      <c r="H402" s="45"/>
      <c r="I402" s="25">
        <f t="shared" si="88"/>
        <v>0</v>
      </c>
      <c r="J402" s="26" t="e">
        <f>#REF!*I402</f>
        <v>#REF!</v>
      </c>
      <c r="K402" s="27">
        <v>0</v>
      </c>
      <c r="L402" s="26" t="e">
        <f t="shared" si="87"/>
        <v>#REF!</v>
      </c>
      <c r="M402" s="74" t="s">
        <v>1306</v>
      </c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</row>
    <row r="403" spans="1:47" ht="54.95" customHeight="1">
      <c r="A403" s="80"/>
      <c r="B403" s="28" t="s">
        <v>270</v>
      </c>
      <c r="C403" s="29" t="s">
        <v>154</v>
      </c>
      <c r="D403" s="54"/>
      <c r="E403" s="30">
        <v>8.5500000000000007E-2</v>
      </c>
      <c r="F403" s="32">
        <v>1</v>
      </c>
      <c r="G403" s="24">
        <f t="shared" si="86"/>
        <v>0</v>
      </c>
      <c r="H403" s="45"/>
      <c r="I403" s="25">
        <f t="shared" si="88"/>
        <v>0</v>
      </c>
      <c r="J403" s="26" t="e">
        <f>#REF!*I403</f>
        <v>#REF!</v>
      </c>
      <c r="K403" s="27">
        <v>0</v>
      </c>
      <c r="L403" s="26" t="e">
        <f t="shared" si="87"/>
        <v>#REF!</v>
      </c>
      <c r="M403" s="74" t="s">
        <v>1307</v>
      </c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</row>
    <row r="404" spans="1:47" ht="54.95" customHeight="1">
      <c r="A404" s="80"/>
      <c r="B404" s="28" t="s">
        <v>271</v>
      </c>
      <c r="C404" s="29" t="s">
        <v>155</v>
      </c>
      <c r="D404" s="54"/>
      <c r="E404" s="30">
        <v>0.12</v>
      </c>
      <c r="F404" s="32">
        <v>1</v>
      </c>
      <c r="G404" s="24">
        <f t="shared" si="86"/>
        <v>0</v>
      </c>
      <c r="H404" s="45"/>
      <c r="I404" s="25">
        <f t="shared" si="88"/>
        <v>0</v>
      </c>
      <c r="J404" s="26" t="e">
        <f>#REF!*I404</f>
        <v>#REF!</v>
      </c>
      <c r="K404" s="27">
        <v>0</v>
      </c>
      <c r="L404" s="26" t="e">
        <f t="shared" si="87"/>
        <v>#REF!</v>
      </c>
      <c r="M404" s="74" t="s">
        <v>1308</v>
      </c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</row>
    <row r="405" spans="1:47" ht="54.95" customHeight="1" thickBot="1">
      <c r="A405" s="81"/>
      <c r="B405" s="28">
        <v>63</v>
      </c>
      <c r="C405" s="43" t="s">
        <v>805</v>
      </c>
      <c r="D405" s="54"/>
      <c r="E405" s="30">
        <v>0.6</v>
      </c>
      <c r="F405" s="32">
        <v>1</v>
      </c>
      <c r="G405" s="24">
        <f t="shared" si="86"/>
        <v>0</v>
      </c>
      <c r="H405" s="45"/>
      <c r="I405" s="25">
        <f t="shared" si="88"/>
        <v>0</v>
      </c>
      <c r="J405" s="26" t="e">
        <f>#REF!*I405</f>
        <v>#REF!</v>
      </c>
      <c r="K405" s="27">
        <v>0</v>
      </c>
      <c r="L405" s="26" t="e">
        <f t="shared" si="87"/>
        <v>#REF!</v>
      </c>
      <c r="M405" s="75" t="s">
        <v>1309</v>
      </c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</row>
    <row r="406" spans="1:47" ht="50.1" customHeight="1">
      <c r="A406" s="79"/>
      <c r="B406" s="28" t="s">
        <v>479</v>
      </c>
      <c r="C406" s="43" t="s">
        <v>482</v>
      </c>
      <c r="D406" s="54"/>
      <c r="E406" s="30">
        <v>7.2000000000000008E-2</v>
      </c>
      <c r="F406" s="32">
        <v>1</v>
      </c>
      <c r="G406" s="24">
        <f t="shared" si="86"/>
        <v>0</v>
      </c>
      <c r="H406" s="45"/>
      <c r="I406" s="25">
        <f t="shared" si="88"/>
        <v>0</v>
      </c>
      <c r="J406" s="26" t="e">
        <f>#REF!*I406</f>
        <v>#REF!</v>
      </c>
      <c r="K406" s="27">
        <v>0</v>
      </c>
      <c r="L406" s="26" t="e">
        <f t="shared" si="87"/>
        <v>#REF!</v>
      </c>
      <c r="M406" s="75" t="s">
        <v>1093</v>
      </c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</row>
    <row r="407" spans="1:47" ht="50.1" customHeight="1">
      <c r="A407" s="80"/>
      <c r="B407" s="28" t="s">
        <v>480</v>
      </c>
      <c r="C407" s="43" t="s">
        <v>481</v>
      </c>
      <c r="D407" s="54"/>
      <c r="E407" s="30">
        <v>0.09</v>
      </c>
      <c r="F407" s="32">
        <v>1</v>
      </c>
      <c r="G407" s="24">
        <f t="shared" si="86"/>
        <v>0</v>
      </c>
      <c r="H407" s="45"/>
      <c r="I407" s="25">
        <f t="shared" si="88"/>
        <v>0</v>
      </c>
      <c r="J407" s="26" t="e">
        <f>#REF!*I407</f>
        <v>#REF!</v>
      </c>
      <c r="K407" s="27">
        <v>0</v>
      </c>
      <c r="L407" s="26" t="e">
        <f t="shared" si="87"/>
        <v>#REF!</v>
      </c>
      <c r="M407" s="75" t="s">
        <v>1094</v>
      </c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</row>
    <row r="408" spans="1:47" ht="50.1" customHeight="1">
      <c r="A408" s="80"/>
      <c r="B408" s="28">
        <v>50</v>
      </c>
      <c r="C408" s="43" t="s">
        <v>467</v>
      </c>
      <c r="D408" s="54"/>
      <c r="E408" s="30">
        <v>0.35000000000000003</v>
      </c>
      <c r="F408" s="32">
        <v>1</v>
      </c>
      <c r="G408" s="24">
        <f t="shared" si="86"/>
        <v>0</v>
      </c>
      <c r="H408" s="45"/>
      <c r="I408" s="25">
        <f t="shared" si="88"/>
        <v>0</v>
      </c>
      <c r="J408" s="26" t="e">
        <f>#REF!*I408</f>
        <v>#REF!</v>
      </c>
      <c r="K408" s="27">
        <v>0</v>
      </c>
      <c r="L408" s="26" t="e">
        <f t="shared" si="87"/>
        <v>#REF!</v>
      </c>
      <c r="M408" s="75" t="s">
        <v>1095</v>
      </c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</row>
    <row r="409" spans="1:47" ht="50.1" customHeight="1">
      <c r="A409" s="80"/>
      <c r="B409" s="28">
        <v>63</v>
      </c>
      <c r="C409" s="43" t="s">
        <v>156</v>
      </c>
      <c r="D409" s="54"/>
      <c r="E409" s="30">
        <v>0.36799999999999999</v>
      </c>
      <c r="F409" s="32">
        <v>1</v>
      </c>
      <c r="G409" s="24">
        <f t="shared" si="86"/>
        <v>0</v>
      </c>
      <c r="H409" s="45"/>
      <c r="I409" s="25">
        <f t="shared" si="88"/>
        <v>0</v>
      </c>
      <c r="J409" s="26" t="e">
        <f>#REF!*I409</f>
        <v>#REF!</v>
      </c>
      <c r="K409" s="27">
        <v>0</v>
      </c>
      <c r="L409" s="26" t="e">
        <f t="shared" si="87"/>
        <v>#REF!</v>
      </c>
      <c r="M409" s="75" t="s">
        <v>1096</v>
      </c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</row>
    <row r="410" spans="1:47" ht="50.1" customHeight="1" thickBot="1">
      <c r="A410" s="81"/>
      <c r="B410" s="28">
        <v>80</v>
      </c>
      <c r="C410" s="43" t="s">
        <v>157</v>
      </c>
      <c r="D410" s="54"/>
      <c r="E410" s="30">
        <v>0.53849999999999998</v>
      </c>
      <c r="F410" s="32">
        <v>1</v>
      </c>
      <c r="G410" s="24">
        <f t="shared" si="86"/>
        <v>0</v>
      </c>
      <c r="H410" s="45"/>
      <c r="I410" s="25">
        <f t="shared" si="88"/>
        <v>0</v>
      </c>
      <c r="J410" s="26" t="e">
        <f>#REF!*I410</f>
        <v>#REF!</v>
      </c>
      <c r="K410" s="27">
        <v>0</v>
      </c>
      <c r="L410" s="26" t="e">
        <f t="shared" si="87"/>
        <v>#REF!</v>
      </c>
      <c r="M410" s="75" t="s">
        <v>1097</v>
      </c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</row>
    <row r="411" spans="1:47" ht="45.95" customHeight="1">
      <c r="A411" s="79"/>
      <c r="B411" s="28">
        <v>20</v>
      </c>
      <c r="C411" s="43" t="s">
        <v>492</v>
      </c>
      <c r="D411" s="54"/>
      <c r="E411" s="30">
        <v>0.05</v>
      </c>
      <c r="F411" s="32">
        <v>1</v>
      </c>
      <c r="G411" s="24">
        <f t="shared" si="86"/>
        <v>0</v>
      </c>
      <c r="H411" s="45"/>
      <c r="I411" s="25">
        <f t="shared" si="88"/>
        <v>0</v>
      </c>
      <c r="J411" s="26" t="e">
        <f>#REF!*I411</f>
        <v>#REF!</v>
      </c>
      <c r="K411" s="27">
        <v>0</v>
      </c>
      <c r="L411" s="26" t="e">
        <f t="shared" si="87"/>
        <v>#REF!</v>
      </c>
      <c r="M411" s="75" t="s">
        <v>1098</v>
      </c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</row>
    <row r="412" spans="1:47" ht="45.95" customHeight="1">
      <c r="A412" s="80"/>
      <c r="B412" s="28">
        <v>25</v>
      </c>
      <c r="C412" s="43" t="s">
        <v>493</v>
      </c>
      <c r="D412" s="54"/>
      <c r="E412" s="30">
        <v>0.08</v>
      </c>
      <c r="F412" s="32">
        <v>1</v>
      </c>
      <c r="G412" s="24">
        <f t="shared" si="86"/>
        <v>0</v>
      </c>
      <c r="H412" s="45"/>
      <c r="I412" s="25">
        <f t="shared" si="88"/>
        <v>0</v>
      </c>
      <c r="J412" s="26" t="e">
        <f>#REF!*I412</f>
        <v>#REF!</v>
      </c>
      <c r="K412" s="27">
        <v>0</v>
      </c>
      <c r="L412" s="26" t="e">
        <f t="shared" si="87"/>
        <v>#REF!</v>
      </c>
      <c r="M412" s="75" t="s">
        <v>1099</v>
      </c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</row>
    <row r="413" spans="1:47" ht="45.95" customHeight="1">
      <c r="A413" s="80"/>
      <c r="B413" s="28">
        <v>32</v>
      </c>
      <c r="C413" s="43" t="s">
        <v>494</v>
      </c>
      <c r="D413" s="54"/>
      <c r="E413" s="30">
        <v>0.1</v>
      </c>
      <c r="F413" s="32">
        <v>1</v>
      </c>
      <c r="G413" s="24">
        <f t="shared" si="86"/>
        <v>0</v>
      </c>
      <c r="H413" s="45"/>
      <c r="I413" s="25">
        <f t="shared" si="88"/>
        <v>0</v>
      </c>
      <c r="J413" s="26" t="e">
        <f>#REF!*I413</f>
        <v>#REF!</v>
      </c>
      <c r="K413" s="27">
        <v>0</v>
      </c>
      <c r="L413" s="26" t="e">
        <f t="shared" si="87"/>
        <v>#REF!</v>
      </c>
      <c r="M413" s="75" t="s">
        <v>1100</v>
      </c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</row>
    <row r="414" spans="1:47" ht="45.95" customHeight="1" thickBot="1">
      <c r="A414" s="81"/>
      <c r="B414" s="28">
        <v>50</v>
      </c>
      <c r="C414" s="43" t="s">
        <v>495</v>
      </c>
      <c r="D414" s="54"/>
      <c r="E414" s="30">
        <v>0.12</v>
      </c>
      <c r="F414" s="32">
        <v>1</v>
      </c>
      <c r="G414" s="24">
        <f t="shared" si="86"/>
        <v>0</v>
      </c>
      <c r="H414" s="45"/>
      <c r="I414" s="25">
        <f t="shared" si="88"/>
        <v>0</v>
      </c>
      <c r="J414" s="26" t="e">
        <f>#REF!*I414</f>
        <v>#REF!</v>
      </c>
      <c r="K414" s="27">
        <v>0</v>
      </c>
      <c r="L414" s="26" t="e">
        <f t="shared" si="87"/>
        <v>#REF!</v>
      </c>
      <c r="M414" s="75" t="s">
        <v>1101</v>
      </c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</row>
    <row r="415" spans="1:47" ht="92.1" customHeight="1">
      <c r="A415" s="79"/>
      <c r="B415" s="28" t="s">
        <v>272</v>
      </c>
      <c r="C415" s="43" t="s">
        <v>158</v>
      </c>
      <c r="D415" s="54"/>
      <c r="E415" s="30">
        <v>8.7999999999999995E-2</v>
      </c>
      <c r="F415" s="32">
        <v>1</v>
      </c>
      <c r="G415" s="24">
        <f t="shared" si="86"/>
        <v>0</v>
      </c>
      <c r="H415" s="45"/>
      <c r="I415" s="25">
        <f t="shared" si="88"/>
        <v>0</v>
      </c>
      <c r="J415" s="26" t="e">
        <f>#REF!*I415</f>
        <v>#REF!</v>
      </c>
      <c r="K415" s="27">
        <v>0</v>
      </c>
      <c r="L415" s="26" t="e">
        <f t="shared" si="87"/>
        <v>#REF!</v>
      </c>
      <c r="M415" s="75" t="s">
        <v>1310</v>
      </c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</row>
    <row r="416" spans="1:47" ht="92.1" customHeight="1" thickBot="1">
      <c r="A416" s="81"/>
      <c r="B416" s="28" t="s">
        <v>468</v>
      </c>
      <c r="C416" s="43" t="s">
        <v>469</v>
      </c>
      <c r="D416" s="54"/>
      <c r="E416" s="30">
        <v>0.09</v>
      </c>
      <c r="F416" s="32">
        <v>1</v>
      </c>
      <c r="G416" s="24">
        <f t="shared" si="86"/>
        <v>0</v>
      </c>
      <c r="H416" s="45"/>
      <c r="I416" s="25">
        <f t="shared" si="88"/>
        <v>0</v>
      </c>
      <c r="J416" s="26" t="e">
        <f>#REF!*I416</f>
        <v>#REF!</v>
      </c>
      <c r="K416" s="27">
        <v>0</v>
      </c>
      <c r="L416" s="26" t="e">
        <f t="shared" si="87"/>
        <v>#REF!</v>
      </c>
      <c r="M416" s="75" t="s">
        <v>1311</v>
      </c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</row>
    <row r="417" spans="1:47" ht="129.94999999999999" customHeight="1" thickBot="1">
      <c r="A417" s="14"/>
      <c r="B417" s="28" t="s">
        <v>273</v>
      </c>
      <c r="C417" s="43" t="s">
        <v>159</v>
      </c>
      <c r="D417" s="54"/>
      <c r="E417" s="30">
        <v>0.441</v>
      </c>
      <c r="F417" s="32">
        <v>1</v>
      </c>
      <c r="G417" s="24">
        <f t="shared" si="86"/>
        <v>0</v>
      </c>
      <c r="H417" s="45"/>
      <c r="I417" s="25">
        <f t="shared" si="88"/>
        <v>0</v>
      </c>
      <c r="J417" s="26" t="e">
        <f>#REF!*I417</f>
        <v>#REF!</v>
      </c>
      <c r="K417" s="27">
        <v>0</v>
      </c>
      <c r="L417" s="26" t="e">
        <f t="shared" si="87"/>
        <v>#REF!</v>
      </c>
      <c r="M417" s="75" t="s">
        <v>1312</v>
      </c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</row>
    <row r="418" spans="1:47" ht="129.94999999999999" customHeight="1" thickBot="1">
      <c r="A418" s="14"/>
      <c r="B418" s="28" t="s">
        <v>274</v>
      </c>
      <c r="C418" s="43" t="s">
        <v>160</v>
      </c>
      <c r="D418" s="54"/>
      <c r="E418" s="30">
        <v>1.7529999999999999</v>
      </c>
      <c r="F418" s="32">
        <v>1</v>
      </c>
      <c r="G418" s="24">
        <f t="shared" si="86"/>
        <v>0</v>
      </c>
      <c r="H418" s="45"/>
      <c r="I418" s="25">
        <f t="shared" si="88"/>
        <v>0</v>
      </c>
      <c r="J418" s="26" t="e">
        <f>#REF!*I418</f>
        <v>#REF!</v>
      </c>
      <c r="K418" s="27">
        <v>0</v>
      </c>
      <c r="L418" s="26" t="e">
        <f t="shared" si="87"/>
        <v>#REF!</v>
      </c>
      <c r="M418" s="75" t="s">
        <v>1313</v>
      </c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</row>
    <row r="419" spans="1:47" ht="51" customHeight="1">
      <c r="A419" s="79"/>
      <c r="B419" s="28">
        <v>63</v>
      </c>
      <c r="C419" s="43" t="s">
        <v>161</v>
      </c>
      <c r="D419" s="54"/>
      <c r="E419" s="30">
        <v>1.6E-2</v>
      </c>
      <c r="F419" s="32">
        <v>5</v>
      </c>
      <c r="G419" s="24">
        <f t="shared" si="86"/>
        <v>0</v>
      </c>
      <c r="H419" s="45"/>
      <c r="I419" s="25">
        <f t="shared" si="88"/>
        <v>0</v>
      </c>
      <c r="J419" s="26" t="e">
        <f>#REF!*I419</f>
        <v>#REF!</v>
      </c>
      <c r="K419" s="27">
        <v>0</v>
      </c>
      <c r="L419" s="26" t="e">
        <f t="shared" si="87"/>
        <v>#REF!</v>
      </c>
      <c r="M419" s="75" t="s">
        <v>1102</v>
      </c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</row>
    <row r="420" spans="1:47" ht="51" customHeight="1">
      <c r="A420" s="80"/>
      <c r="B420" s="28">
        <v>80</v>
      </c>
      <c r="C420" s="43" t="s">
        <v>162</v>
      </c>
      <c r="D420" s="54"/>
      <c r="E420" s="30">
        <v>2.5999999999999999E-2</v>
      </c>
      <c r="F420" s="32">
        <v>5</v>
      </c>
      <c r="G420" s="24">
        <f t="shared" ref="G420:G453" si="89">E420*I420</f>
        <v>0</v>
      </c>
      <c r="H420" s="45"/>
      <c r="I420" s="25">
        <f t="shared" si="88"/>
        <v>0</v>
      </c>
      <c r="J420" s="26" t="e">
        <f>#REF!*I420</f>
        <v>#REF!</v>
      </c>
      <c r="K420" s="27">
        <v>0</v>
      </c>
      <c r="L420" s="26" t="e">
        <f t="shared" ref="L420:L453" si="90">J420-(J420*$K420)</f>
        <v>#REF!</v>
      </c>
      <c r="M420" s="75" t="s">
        <v>1103</v>
      </c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</row>
    <row r="421" spans="1:47" ht="51" customHeight="1" thickBot="1">
      <c r="A421" s="81"/>
      <c r="B421" s="28">
        <v>110</v>
      </c>
      <c r="C421" s="43" t="s">
        <v>163</v>
      </c>
      <c r="D421" s="54"/>
      <c r="E421" s="30">
        <v>3.5999999999999997E-2</v>
      </c>
      <c r="F421" s="32">
        <v>5</v>
      </c>
      <c r="G421" s="24">
        <f t="shared" si="89"/>
        <v>0</v>
      </c>
      <c r="H421" s="45"/>
      <c r="I421" s="25">
        <f t="shared" si="88"/>
        <v>0</v>
      </c>
      <c r="J421" s="26" t="e">
        <f>#REF!*I421</f>
        <v>#REF!</v>
      </c>
      <c r="K421" s="27">
        <v>0</v>
      </c>
      <c r="L421" s="26" t="e">
        <f t="shared" si="90"/>
        <v>#REF!</v>
      </c>
      <c r="M421" s="75" t="s">
        <v>1104</v>
      </c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</row>
    <row r="422" spans="1:47" ht="126" customHeight="1" thickBot="1">
      <c r="A422" s="14"/>
      <c r="B422" s="28">
        <v>110</v>
      </c>
      <c r="C422" s="43" t="s">
        <v>164</v>
      </c>
      <c r="D422" s="54"/>
      <c r="E422" s="30">
        <v>0.04</v>
      </c>
      <c r="F422" s="32">
        <v>3</v>
      </c>
      <c r="G422" s="24">
        <f t="shared" si="89"/>
        <v>0</v>
      </c>
      <c r="H422" s="45"/>
      <c r="I422" s="25">
        <f>H422</f>
        <v>0</v>
      </c>
      <c r="J422" s="26" t="e">
        <f>#REF!*I422</f>
        <v>#REF!</v>
      </c>
      <c r="K422" s="27">
        <v>0</v>
      </c>
      <c r="L422" s="26" t="e">
        <f t="shared" si="90"/>
        <v>#REF!</v>
      </c>
      <c r="M422" s="75" t="s">
        <v>1314</v>
      </c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</row>
    <row r="423" spans="1:47" ht="126" customHeight="1" thickBot="1">
      <c r="A423" s="14"/>
      <c r="B423" s="28">
        <v>110</v>
      </c>
      <c r="C423" s="43" t="s">
        <v>488</v>
      </c>
      <c r="D423" s="54"/>
      <c r="E423" s="30">
        <v>0.05</v>
      </c>
      <c r="F423" s="32">
        <v>8</v>
      </c>
      <c r="G423" s="24">
        <f t="shared" si="89"/>
        <v>0</v>
      </c>
      <c r="H423" s="45"/>
      <c r="I423" s="25">
        <f>H423</f>
        <v>0</v>
      </c>
      <c r="J423" s="26" t="e">
        <f>#REF!*I423</f>
        <v>#REF!</v>
      </c>
      <c r="K423" s="27">
        <v>0</v>
      </c>
      <c r="L423" s="26" t="e">
        <f t="shared" si="90"/>
        <v>#REF!</v>
      </c>
      <c r="M423" s="75" t="s">
        <v>1315</v>
      </c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</row>
    <row r="424" spans="1:47" ht="126" customHeight="1" thickBot="1">
      <c r="A424" s="55"/>
      <c r="B424" s="28">
        <v>168.3</v>
      </c>
      <c r="C424" s="43" t="s">
        <v>742</v>
      </c>
      <c r="D424" s="54"/>
      <c r="E424" s="30">
        <v>0.15</v>
      </c>
      <c r="F424" s="32">
        <v>2</v>
      </c>
      <c r="G424" s="24">
        <f t="shared" ref="G424:G425" si="91">E424*I424</f>
        <v>0</v>
      </c>
      <c r="H424" s="45"/>
      <c r="I424" s="25">
        <f t="shared" ref="I424:I425" si="92">H424</f>
        <v>0</v>
      </c>
      <c r="J424" s="26" t="e">
        <f>#REF!*I424</f>
        <v>#REF!</v>
      </c>
      <c r="K424" s="27">
        <v>0</v>
      </c>
      <c r="L424" s="26" t="e">
        <f t="shared" ref="L424:L425" si="93">J424-(J424*$K424)</f>
        <v>#REF!</v>
      </c>
      <c r="M424" s="76" t="s">
        <v>1316</v>
      </c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</row>
    <row r="425" spans="1:47" ht="126" customHeight="1" thickBot="1">
      <c r="A425" s="55"/>
      <c r="B425" s="28">
        <v>220</v>
      </c>
      <c r="C425" s="43" t="s">
        <v>744</v>
      </c>
      <c r="D425" s="54"/>
      <c r="E425" s="30">
        <v>0.2</v>
      </c>
      <c r="F425" s="32">
        <v>2</v>
      </c>
      <c r="G425" s="24">
        <f t="shared" si="91"/>
        <v>0</v>
      </c>
      <c r="H425" s="45"/>
      <c r="I425" s="25">
        <f t="shared" si="92"/>
        <v>0</v>
      </c>
      <c r="J425" s="26" t="e">
        <f>#REF!*I425</f>
        <v>#REF!</v>
      </c>
      <c r="K425" s="27">
        <v>0</v>
      </c>
      <c r="L425" s="26" t="e">
        <f t="shared" si="93"/>
        <v>#REF!</v>
      </c>
      <c r="M425" s="77" t="s">
        <v>1317</v>
      </c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</row>
    <row r="426" spans="1:47" ht="96.95" customHeight="1" thickBot="1">
      <c r="A426" s="14"/>
      <c r="B426" s="28" t="s">
        <v>264</v>
      </c>
      <c r="C426" s="43" t="s">
        <v>165</v>
      </c>
      <c r="D426" s="54"/>
      <c r="E426" s="30">
        <v>1.4999999999999999E-2</v>
      </c>
      <c r="F426" s="32">
        <v>10</v>
      </c>
      <c r="G426" s="24">
        <f t="shared" si="89"/>
        <v>0</v>
      </c>
      <c r="H426" s="45"/>
      <c r="I426" s="25">
        <f t="shared" ref="I426:I469" si="94">CEILING(H426,F426)</f>
        <v>0</v>
      </c>
      <c r="J426" s="26" t="e">
        <f>#REF!*I426</f>
        <v>#REF!</v>
      </c>
      <c r="K426" s="27">
        <v>0</v>
      </c>
      <c r="L426" s="26" t="e">
        <f t="shared" si="90"/>
        <v>#REF!</v>
      </c>
      <c r="M426" s="75" t="s">
        <v>1105</v>
      </c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</row>
    <row r="427" spans="1:47" ht="33" customHeight="1">
      <c r="A427" s="79"/>
      <c r="B427" s="28">
        <v>16</v>
      </c>
      <c r="C427" s="43" t="s">
        <v>166</v>
      </c>
      <c r="D427" s="54"/>
      <c r="E427" s="30">
        <v>2.2500000000000003E-3</v>
      </c>
      <c r="F427" s="32">
        <v>5</v>
      </c>
      <c r="G427" s="24">
        <f t="shared" si="89"/>
        <v>0</v>
      </c>
      <c r="H427" s="45"/>
      <c r="I427" s="25">
        <f t="shared" si="94"/>
        <v>0</v>
      </c>
      <c r="J427" s="26" t="e">
        <f>#REF!*I427</f>
        <v>#REF!</v>
      </c>
      <c r="K427" s="27">
        <v>0</v>
      </c>
      <c r="L427" s="26" t="e">
        <f t="shared" si="90"/>
        <v>#REF!</v>
      </c>
      <c r="M427" s="75" t="s">
        <v>1318</v>
      </c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</row>
    <row r="428" spans="1:47" ht="33" customHeight="1">
      <c r="A428" s="80"/>
      <c r="B428" s="28">
        <v>20</v>
      </c>
      <c r="C428" s="43" t="s">
        <v>167</v>
      </c>
      <c r="D428" s="54"/>
      <c r="E428" s="30">
        <v>2.9500000000000004E-3</v>
      </c>
      <c r="F428" s="32">
        <v>5</v>
      </c>
      <c r="G428" s="24">
        <f t="shared" si="89"/>
        <v>0</v>
      </c>
      <c r="H428" s="45"/>
      <c r="I428" s="25">
        <f t="shared" si="94"/>
        <v>0</v>
      </c>
      <c r="J428" s="26" t="e">
        <f>#REF!*I428</f>
        <v>#REF!</v>
      </c>
      <c r="K428" s="27">
        <v>0</v>
      </c>
      <c r="L428" s="26" t="e">
        <f t="shared" si="90"/>
        <v>#REF!</v>
      </c>
      <c r="M428" s="75" t="s">
        <v>1319</v>
      </c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</row>
    <row r="429" spans="1:47" ht="33" customHeight="1">
      <c r="A429" s="80"/>
      <c r="B429" s="28">
        <v>25</v>
      </c>
      <c r="C429" s="43" t="s">
        <v>168</v>
      </c>
      <c r="D429" s="54"/>
      <c r="E429" s="30">
        <v>5.0000000000000001E-3</v>
      </c>
      <c r="F429" s="32">
        <v>5</v>
      </c>
      <c r="G429" s="24">
        <f t="shared" si="89"/>
        <v>0</v>
      </c>
      <c r="H429" s="45"/>
      <c r="I429" s="25">
        <f t="shared" si="94"/>
        <v>0</v>
      </c>
      <c r="J429" s="26" t="e">
        <f>#REF!*I429</f>
        <v>#REF!</v>
      </c>
      <c r="K429" s="27">
        <v>0</v>
      </c>
      <c r="L429" s="26" t="e">
        <f t="shared" si="90"/>
        <v>#REF!</v>
      </c>
      <c r="M429" s="75" t="s">
        <v>1320</v>
      </c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</row>
    <row r="430" spans="1:47" ht="33" customHeight="1">
      <c r="A430" s="80"/>
      <c r="B430" s="28">
        <v>32</v>
      </c>
      <c r="C430" s="43" t="s">
        <v>169</v>
      </c>
      <c r="D430" s="54"/>
      <c r="E430" s="30">
        <v>9.2499999999999995E-3</v>
      </c>
      <c r="F430" s="32">
        <v>5</v>
      </c>
      <c r="G430" s="24">
        <f t="shared" si="89"/>
        <v>0</v>
      </c>
      <c r="H430" s="45"/>
      <c r="I430" s="25">
        <f t="shared" si="94"/>
        <v>0</v>
      </c>
      <c r="J430" s="26" t="e">
        <f>#REF!*I430</f>
        <v>#REF!</v>
      </c>
      <c r="K430" s="27">
        <v>0</v>
      </c>
      <c r="L430" s="26" t="e">
        <f t="shared" si="90"/>
        <v>#REF!</v>
      </c>
      <c r="M430" s="75" t="s">
        <v>1321</v>
      </c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</row>
    <row r="431" spans="1:47" ht="33" customHeight="1">
      <c r="A431" s="80"/>
      <c r="B431" s="28">
        <v>40</v>
      </c>
      <c r="C431" s="43" t="s">
        <v>170</v>
      </c>
      <c r="D431" s="54"/>
      <c r="E431" s="30">
        <v>1.0830000000000001E-2</v>
      </c>
      <c r="F431" s="32">
        <v>5</v>
      </c>
      <c r="G431" s="24">
        <f t="shared" si="89"/>
        <v>0</v>
      </c>
      <c r="H431" s="45"/>
      <c r="I431" s="25">
        <f t="shared" si="94"/>
        <v>0</v>
      </c>
      <c r="J431" s="26" t="e">
        <f>#REF!*I431</f>
        <v>#REF!</v>
      </c>
      <c r="K431" s="27">
        <v>0</v>
      </c>
      <c r="L431" s="26" t="e">
        <f t="shared" si="90"/>
        <v>#REF!</v>
      </c>
      <c r="M431" s="75" t="s">
        <v>1322</v>
      </c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</row>
    <row r="432" spans="1:47" ht="33" customHeight="1">
      <c r="A432" s="80"/>
      <c r="B432" s="28">
        <v>40</v>
      </c>
      <c r="C432" s="43" t="s">
        <v>171</v>
      </c>
      <c r="D432" s="54"/>
      <c r="E432" s="30">
        <v>1.4500000000000001E-2</v>
      </c>
      <c r="F432" s="32">
        <v>5</v>
      </c>
      <c r="G432" s="24">
        <f t="shared" si="89"/>
        <v>0</v>
      </c>
      <c r="H432" s="45"/>
      <c r="I432" s="25">
        <f t="shared" si="94"/>
        <v>0</v>
      </c>
      <c r="J432" s="26" t="e">
        <f>#REF!*I432</f>
        <v>#REF!</v>
      </c>
      <c r="K432" s="27">
        <v>0</v>
      </c>
      <c r="L432" s="26" t="e">
        <f t="shared" si="90"/>
        <v>#REF!</v>
      </c>
      <c r="M432" s="75" t="s">
        <v>1323</v>
      </c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</row>
    <row r="433" spans="1:47" ht="33" customHeight="1">
      <c r="A433" s="80"/>
      <c r="B433" s="28">
        <v>50</v>
      </c>
      <c r="C433" s="43" t="s">
        <v>172</v>
      </c>
      <c r="D433" s="54"/>
      <c r="E433" s="30">
        <v>1.8530000000000001E-2</v>
      </c>
      <c r="F433" s="32">
        <v>2</v>
      </c>
      <c r="G433" s="24">
        <f t="shared" si="89"/>
        <v>0</v>
      </c>
      <c r="H433" s="45"/>
      <c r="I433" s="25">
        <f t="shared" si="94"/>
        <v>0</v>
      </c>
      <c r="J433" s="26" t="e">
        <f>#REF!*I433</f>
        <v>#REF!</v>
      </c>
      <c r="K433" s="27">
        <v>0</v>
      </c>
      <c r="L433" s="26" t="e">
        <f t="shared" si="90"/>
        <v>#REF!</v>
      </c>
      <c r="M433" s="75" t="s">
        <v>1324</v>
      </c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</row>
    <row r="434" spans="1:47" ht="33" customHeight="1">
      <c r="A434" s="80"/>
      <c r="B434" s="28">
        <v>63</v>
      </c>
      <c r="C434" s="43" t="s">
        <v>173</v>
      </c>
      <c r="D434" s="54"/>
      <c r="E434" s="30">
        <v>2.4500000000000001E-2</v>
      </c>
      <c r="F434" s="32">
        <v>2</v>
      </c>
      <c r="G434" s="24">
        <f t="shared" si="89"/>
        <v>0</v>
      </c>
      <c r="H434" s="45"/>
      <c r="I434" s="25">
        <f t="shared" si="94"/>
        <v>0</v>
      </c>
      <c r="J434" s="26" t="e">
        <f>#REF!*I434</f>
        <v>#REF!</v>
      </c>
      <c r="K434" s="27">
        <v>0</v>
      </c>
      <c r="L434" s="26" t="e">
        <f t="shared" si="90"/>
        <v>#REF!</v>
      </c>
      <c r="M434" s="75" t="s">
        <v>1325</v>
      </c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</row>
    <row r="435" spans="1:47" ht="33" customHeight="1" thickBot="1">
      <c r="A435" s="81"/>
      <c r="B435" s="28">
        <v>80</v>
      </c>
      <c r="C435" s="43" t="s">
        <v>174</v>
      </c>
      <c r="D435" s="54"/>
      <c r="E435" s="30">
        <v>4.1500000000000002E-2</v>
      </c>
      <c r="F435" s="32">
        <v>2</v>
      </c>
      <c r="G435" s="24">
        <f t="shared" si="89"/>
        <v>0</v>
      </c>
      <c r="H435" s="45"/>
      <c r="I435" s="25">
        <f t="shared" si="94"/>
        <v>0</v>
      </c>
      <c r="J435" s="26" t="e">
        <f>#REF!*I435</f>
        <v>#REF!</v>
      </c>
      <c r="K435" s="27">
        <v>0</v>
      </c>
      <c r="L435" s="26" t="e">
        <f t="shared" si="90"/>
        <v>#REF!</v>
      </c>
      <c r="M435" s="75" t="s">
        <v>1326</v>
      </c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</row>
    <row r="436" spans="1:47" ht="42.95" customHeight="1">
      <c r="A436" s="79"/>
      <c r="B436" s="28">
        <v>16</v>
      </c>
      <c r="C436" s="43" t="s">
        <v>498</v>
      </c>
      <c r="D436" s="54"/>
      <c r="E436" s="30">
        <v>5.5000000000000003E-4</v>
      </c>
      <c r="F436" s="32">
        <v>5</v>
      </c>
      <c r="G436" s="24">
        <f t="shared" si="89"/>
        <v>0</v>
      </c>
      <c r="H436" s="45"/>
      <c r="I436" s="25">
        <f t="shared" si="94"/>
        <v>0</v>
      </c>
      <c r="J436" s="26" t="e">
        <f>#REF!*I436</f>
        <v>#REF!</v>
      </c>
      <c r="K436" s="27">
        <v>0</v>
      </c>
      <c r="L436" s="26" t="e">
        <f t="shared" si="90"/>
        <v>#REF!</v>
      </c>
      <c r="M436" s="75" t="s">
        <v>1106</v>
      </c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</row>
    <row r="437" spans="1:47" ht="42.95" customHeight="1">
      <c r="A437" s="80"/>
      <c r="B437" s="28">
        <v>20</v>
      </c>
      <c r="C437" s="43" t="s">
        <v>499</v>
      </c>
      <c r="D437" s="54"/>
      <c r="E437" s="30">
        <v>6.5000000000000008E-4</v>
      </c>
      <c r="F437" s="32">
        <v>5</v>
      </c>
      <c r="G437" s="24">
        <f t="shared" si="89"/>
        <v>0</v>
      </c>
      <c r="H437" s="45"/>
      <c r="I437" s="25">
        <f t="shared" si="94"/>
        <v>0</v>
      </c>
      <c r="J437" s="26" t="e">
        <f>#REF!*I437</f>
        <v>#REF!</v>
      </c>
      <c r="K437" s="27">
        <v>0</v>
      </c>
      <c r="L437" s="26" t="e">
        <f t="shared" si="90"/>
        <v>#REF!</v>
      </c>
      <c r="M437" s="75" t="s">
        <v>1327</v>
      </c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</row>
    <row r="438" spans="1:47" ht="42.95" customHeight="1">
      <c r="A438" s="80"/>
      <c r="B438" s="28">
        <v>25</v>
      </c>
      <c r="C438" s="43" t="s">
        <v>500</v>
      </c>
      <c r="D438" s="54"/>
      <c r="E438" s="30">
        <v>1.5E-3</v>
      </c>
      <c r="F438" s="32">
        <v>5</v>
      </c>
      <c r="G438" s="24">
        <f t="shared" si="89"/>
        <v>0</v>
      </c>
      <c r="H438" s="45"/>
      <c r="I438" s="25">
        <f t="shared" si="94"/>
        <v>0</v>
      </c>
      <c r="J438" s="26" t="e">
        <f>#REF!*I438</f>
        <v>#REF!</v>
      </c>
      <c r="K438" s="27">
        <v>0</v>
      </c>
      <c r="L438" s="26" t="e">
        <f t="shared" si="90"/>
        <v>#REF!</v>
      </c>
      <c r="M438" s="75" t="s">
        <v>1328</v>
      </c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</row>
    <row r="439" spans="1:47" ht="42.95" customHeight="1">
      <c r="A439" s="80"/>
      <c r="B439" s="28">
        <v>32</v>
      </c>
      <c r="C439" s="43" t="s">
        <v>501</v>
      </c>
      <c r="D439" s="54"/>
      <c r="E439" s="30">
        <v>3.0000000000000001E-3</v>
      </c>
      <c r="F439" s="32">
        <v>5</v>
      </c>
      <c r="G439" s="24">
        <f t="shared" si="89"/>
        <v>0</v>
      </c>
      <c r="H439" s="45"/>
      <c r="I439" s="25">
        <f t="shared" si="94"/>
        <v>0</v>
      </c>
      <c r="J439" s="26" t="e">
        <f>#REF!*I439</f>
        <v>#REF!</v>
      </c>
      <c r="K439" s="27">
        <v>0</v>
      </c>
      <c r="L439" s="26" t="e">
        <f t="shared" si="90"/>
        <v>#REF!</v>
      </c>
      <c r="M439" s="75" t="s">
        <v>1329</v>
      </c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</row>
    <row r="440" spans="1:47" ht="42.95" customHeight="1">
      <c r="A440" s="80"/>
      <c r="B440" s="28">
        <v>40</v>
      </c>
      <c r="C440" s="43" t="s">
        <v>502</v>
      </c>
      <c r="D440" s="54"/>
      <c r="E440" s="30">
        <v>4.5999999999999999E-3</v>
      </c>
      <c r="F440" s="32">
        <v>5</v>
      </c>
      <c r="G440" s="24">
        <f t="shared" si="89"/>
        <v>0</v>
      </c>
      <c r="H440" s="45"/>
      <c r="I440" s="25">
        <f t="shared" si="94"/>
        <v>0</v>
      </c>
      <c r="J440" s="26" t="e">
        <f>#REF!*I440</f>
        <v>#REF!</v>
      </c>
      <c r="K440" s="27">
        <v>0</v>
      </c>
      <c r="L440" s="26" t="e">
        <f t="shared" si="90"/>
        <v>#REF!</v>
      </c>
      <c r="M440" s="75" t="s">
        <v>1330</v>
      </c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</row>
    <row r="441" spans="1:47" ht="42.95" customHeight="1">
      <c r="A441" s="80"/>
      <c r="B441" s="28">
        <v>50</v>
      </c>
      <c r="C441" s="43" t="s">
        <v>503</v>
      </c>
      <c r="D441" s="54"/>
      <c r="E441" s="30">
        <v>4.9199999999999999E-3</v>
      </c>
      <c r="F441" s="32">
        <v>2</v>
      </c>
      <c r="G441" s="24">
        <f t="shared" si="89"/>
        <v>0</v>
      </c>
      <c r="H441" s="45"/>
      <c r="I441" s="25">
        <f t="shared" si="94"/>
        <v>0</v>
      </c>
      <c r="J441" s="26" t="e">
        <f>#REF!*I441</f>
        <v>#REF!</v>
      </c>
      <c r="K441" s="27">
        <v>0</v>
      </c>
      <c r="L441" s="26" t="e">
        <f t="shared" si="90"/>
        <v>#REF!</v>
      </c>
      <c r="M441" s="75" t="s">
        <v>1331</v>
      </c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</row>
    <row r="442" spans="1:47" ht="42.95" customHeight="1" thickBot="1">
      <c r="A442" s="81"/>
      <c r="B442" s="28">
        <v>63</v>
      </c>
      <c r="C442" s="43" t="s">
        <v>504</v>
      </c>
      <c r="D442" s="54"/>
      <c r="E442" s="30">
        <v>8.0000000000000002E-3</v>
      </c>
      <c r="F442" s="32">
        <v>2</v>
      </c>
      <c r="G442" s="24">
        <f t="shared" si="89"/>
        <v>0</v>
      </c>
      <c r="H442" s="45"/>
      <c r="I442" s="25">
        <f t="shared" si="94"/>
        <v>0</v>
      </c>
      <c r="J442" s="26" t="e">
        <f>#REF!*I442</f>
        <v>#REF!</v>
      </c>
      <c r="K442" s="27">
        <v>0</v>
      </c>
      <c r="L442" s="26" t="e">
        <f t="shared" si="90"/>
        <v>#REF!</v>
      </c>
      <c r="M442" s="75" t="s">
        <v>1332</v>
      </c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</row>
    <row r="443" spans="1:47" ht="29.1" customHeight="1">
      <c r="A443" s="79"/>
      <c r="B443" s="28">
        <v>16</v>
      </c>
      <c r="C443" s="43" t="s">
        <v>175</v>
      </c>
      <c r="D443" s="54"/>
      <c r="E443" s="30">
        <v>1.4E-2</v>
      </c>
      <c r="F443" s="32">
        <v>5</v>
      </c>
      <c r="G443" s="24">
        <f t="shared" si="89"/>
        <v>0</v>
      </c>
      <c r="H443" s="45"/>
      <c r="I443" s="25">
        <f t="shared" si="94"/>
        <v>0</v>
      </c>
      <c r="J443" s="26" t="e">
        <f>#REF!*I443</f>
        <v>#REF!</v>
      </c>
      <c r="K443" s="27">
        <v>0</v>
      </c>
      <c r="L443" s="26" t="e">
        <f t="shared" si="90"/>
        <v>#REF!</v>
      </c>
      <c r="M443" s="75" t="s">
        <v>1333</v>
      </c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</row>
    <row r="444" spans="1:47" ht="29.1" customHeight="1">
      <c r="A444" s="80"/>
      <c r="B444" s="28">
        <v>20</v>
      </c>
      <c r="C444" s="43" t="s">
        <v>176</v>
      </c>
      <c r="D444" s="54"/>
      <c r="E444" s="30">
        <v>2.2499999999999999E-2</v>
      </c>
      <c r="F444" s="32">
        <v>5</v>
      </c>
      <c r="G444" s="24">
        <f t="shared" si="89"/>
        <v>0</v>
      </c>
      <c r="H444" s="45"/>
      <c r="I444" s="25">
        <f t="shared" si="94"/>
        <v>0</v>
      </c>
      <c r="J444" s="26" t="e">
        <f>#REF!*I444</f>
        <v>#REF!</v>
      </c>
      <c r="K444" s="27">
        <v>0</v>
      </c>
      <c r="L444" s="26" t="e">
        <f t="shared" si="90"/>
        <v>#REF!</v>
      </c>
      <c r="M444" s="75" t="s">
        <v>1334</v>
      </c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</row>
    <row r="445" spans="1:47" ht="29.1" customHeight="1">
      <c r="A445" s="80"/>
      <c r="B445" s="28">
        <v>25</v>
      </c>
      <c r="C445" s="43" t="s">
        <v>177</v>
      </c>
      <c r="D445" s="54"/>
      <c r="E445" s="30">
        <v>3.3000000000000002E-2</v>
      </c>
      <c r="F445" s="32">
        <v>5</v>
      </c>
      <c r="G445" s="24">
        <f t="shared" si="89"/>
        <v>0</v>
      </c>
      <c r="H445" s="45"/>
      <c r="I445" s="25">
        <f t="shared" si="94"/>
        <v>0</v>
      </c>
      <c r="J445" s="26" t="e">
        <f>#REF!*I445</f>
        <v>#REF!</v>
      </c>
      <c r="K445" s="27">
        <v>0</v>
      </c>
      <c r="L445" s="26" t="e">
        <f t="shared" si="90"/>
        <v>#REF!</v>
      </c>
      <c r="M445" s="75" t="s">
        <v>1335</v>
      </c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</row>
    <row r="446" spans="1:47" ht="29.1" customHeight="1">
      <c r="A446" s="80"/>
      <c r="B446" s="28">
        <v>32</v>
      </c>
      <c r="C446" s="43" t="s">
        <v>178</v>
      </c>
      <c r="D446" s="54"/>
      <c r="E446" s="30">
        <v>5.2000000000000005E-2</v>
      </c>
      <c r="F446" s="32">
        <v>5</v>
      </c>
      <c r="G446" s="24">
        <f t="shared" si="89"/>
        <v>0</v>
      </c>
      <c r="H446" s="45"/>
      <c r="I446" s="25">
        <f t="shared" si="94"/>
        <v>0</v>
      </c>
      <c r="J446" s="26" t="e">
        <f>#REF!*I446</f>
        <v>#REF!</v>
      </c>
      <c r="K446" s="27">
        <v>0</v>
      </c>
      <c r="L446" s="26" t="e">
        <f t="shared" si="90"/>
        <v>#REF!</v>
      </c>
      <c r="M446" s="75" t="s">
        <v>1336</v>
      </c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</row>
    <row r="447" spans="1:47" ht="29.1" customHeight="1">
      <c r="A447" s="80"/>
      <c r="B447" s="28">
        <v>40</v>
      </c>
      <c r="C447" s="43" t="s">
        <v>179</v>
      </c>
      <c r="D447" s="54"/>
      <c r="E447" s="30">
        <v>8.5000000000000006E-2</v>
      </c>
      <c r="F447" s="32">
        <v>5</v>
      </c>
      <c r="G447" s="24">
        <f t="shared" si="89"/>
        <v>0</v>
      </c>
      <c r="H447" s="45"/>
      <c r="I447" s="25">
        <f t="shared" si="94"/>
        <v>0</v>
      </c>
      <c r="J447" s="26" t="e">
        <f>#REF!*I447</f>
        <v>#REF!</v>
      </c>
      <c r="K447" s="27">
        <v>0</v>
      </c>
      <c r="L447" s="26" t="e">
        <f t="shared" si="90"/>
        <v>#REF!</v>
      </c>
      <c r="M447" s="75" t="s">
        <v>1337</v>
      </c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</row>
    <row r="448" spans="1:47" ht="29.1" customHeight="1">
      <c r="A448" s="80"/>
      <c r="B448" s="28">
        <v>50</v>
      </c>
      <c r="C448" s="43" t="s">
        <v>180</v>
      </c>
      <c r="D448" s="54"/>
      <c r="E448" s="30">
        <v>0.125</v>
      </c>
      <c r="F448" s="32">
        <v>2</v>
      </c>
      <c r="G448" s="24">
        <f t="shared" si="89"/>
        <v>0</v>
      </c>
      <c r="H448" s="45"/>
      <c r="I448" s="25">
        <f t="shared" si="94"/>
        <v>0</v>
      </c>
      <c r="J448" s="26" t="e">
        <f>#REF!*I448</f>
        <v>#REF!</v>
      </c>
      <c r="K448" s="27">
        <v>0</v>
      </c>
      <c r="L448" s="26" t="e">
        <f t="shared" si="90"/>
        <v>#REF!</v>
      </c>
      <c r="M448" s="75" t="s">
        <v>1338</v>
      </c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</row>
    <row r="449" spans="1:47" ht="29.1" customHeight="1" thickBot="1">
      <c r="A449" s="81"/>
      <c r="B449" s="28">
        <v>63</v>
      </c>
      <c r="C449" s="43" t="s">
        <v>181</v>
      </c>
      <c r="D449" s="54"/>
      <c r="E449" s="30">
        <v>0.16700000000000001</v>
      </c>
      <c r="F449" s="32">
        <v>2</v>
      </c>
      <c r="G449" s="24">
        <f t="shared" si="89"/>
        <v>0</v>
      </c>
      <c r="H449" s="45"/>
      <c r="I449" s="25">
        <f t="shared" si="94"/>
        <v>0</v>
      </c>
      <c r="J449" s="26" t="e">
        <f>#REF!*I449</f>
        <v>#REF!</v>
      </c>
      <c r="K449" s="27">
        <v>0</v>
      </c>
      <c r="L449" s="26" t="e">
        <f t="shared" si="90"/>
        <v>#REF!</v>
      </c>
      <c r="M449" s="75" t="s">
        <v>1339</v>
      </c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</row>
    <row r="450" spans="1:47" ht="30.95" customHeight="1">
      <c r="A450" s="79"/>
      <c r="B450" s="28">
        <v>20</v>
      </c>
      <c r="C450" s="43" t="s">
        <v>483</v>
      </c>
      <c r="D450" s="54"/>
      <c r="E450" s="30">
        <v>2.1999999999999999E-2</v>
      </c>
      <c r="F450" s="32">
        <v>5</v>
      </c>
      <c r="G450" s="24">
        <f t="shared" si="89"/>
        <v>0</v>
      </c>
      <c r="H450" s="45"/>
      <c r="I450" s="25">
        <f t="shared" si="94"/>
        <v>0</v>
      </c>
      <c r="J450" s="26" t="e">
        <f>#REF!*I450</f>
        <v>#REF!</v>
      </c>
      <c r="K450" s="27">
        <v>0</v>
      </c>
      <c r="L450" s="26" t="e">
        <f t="shared" si="90"/>
        <v>#REF!</v>
      </c>
      <c r="M450" s="75" t="s">
        <v>1107</v>
      </c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</row>
    <row r="451" spans="1:47" ht="30.95" customHeight="1">
      <c r="A451" s="80"/>
      <c r="B451" s="28">
        <v>25</v>
      </c>
      <c r="C451" s="43" t="s">
        <v>484</v>
      </c>
      <c r="D451" s="54"/>
      <c r="E451" s="30">
        <v>0.03</v>
      </c>
      <c r="F451" s="32">
        <v>5</v>
      </c>
      <c r="G451" s="24">
        <f t="shared" si="89"/>
        <v>0</v>
      </c>
      <c r="H451" s="45"/>
      <c r="I451" s="25">
        <f t="shared" si="94"/>
        <v>0</v>
      </c>
      <c r="J451" s="26" t="e">
        <f>#REF!*I451</f>
        <v>#REF!</v>
      </c>
      <c r="K451" s="27">
        <v>0</v>
      </c>
      <c r="L451" s="26" t="e">
        <f t="shared" si="90"/>
        <v>#REF!</v>
      </c>
      <c r="M451" s="75" t="s">
        <v>1108</v>
      </c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</row>
    <row r="452" spans="1:47" ht="30.95" customHeight="1">
      <c r="A452" s="80"/>
      <c r="B452" s="28">
        <v>32</v>
      </c>
      <c r="C452" s="43" t="s">
        <v>485</v>
      </c>
      <c r="D452" s="54"/>
      <c r="E452" s="30">
        <v>7.4999999999999997E-2</v>
      </c>
      <c r="F452" s="32">
        <v>5</v>
      </c>
      <c r="G452" s="24">
        <f t="shared" si="89"/>
        <v>0</v>
      </c>
      <c r="H452" s="45"/>
      <c r="I452" s="25">
        <f t="shared" si="94"/>
        <v>0</v>
      </c>
      <c r="J452" s="26" t="e">
        <f>#REF!*I452</f>
        <v>#REF!</v>
      </c>
      <c r="K452" s="27">
        <v>0</v>
      </c>
      <c r="L452" s="26" t="e">
        <f t="shared" si="90"/>
        <v>#REF!</v>
      </c>
      <c r="M452" s="75" t="s">
        <v>1109</v>
      </c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</row>
    <row r="453" spans="1:47" ht="30.95" customHeight="1">
      <c r="A453" s="80"/>
      <c r="B453" s="28">
        <v>40</v>
      </c>
      <c r="C453" s="43" t="s">
        <v>182</v>
      </c>
      <c r="D453" s="54"/>
      <c r="E453" s="30">
        <v>0.11</v>
      </c>
      <c r="F453" s="32">
        <v>5</v>
      </c>
      <c r="G453" s="24">
        <f t="shared" si="89"/>
        <v>0</v>
      </c>
      <c r="H453" s="45"/>
      <c r="I453" s="25">
        <f t="shared" si="94"/>
        <v>0</v>
      </c>
      <c r="J453" s="26" t="e">
        <f>#REF!*I453</f>
        <v>#REF!</v>
      </c>
      <c r="K453" s="27">
        <v>0</v>
      </c>
      <c r="L453" s="26" t="e">
        <f t="shared" si="90"/>
        <v>#REF!</v>
      </c>
      <c r="M453" s="75" t="s">
        <v>1110</v>
      </c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</row>
    <row r="454" spans="1:47" ht="30.95" customHeight="1">
      <c r="A454" s="80"/>
      <c r="B454" s="28">
        <v>50</v>
      </c>
      <c r="C454" s="43" t="s">
        <v>486</v>
      </c>
      <c r="D454" s="54"/>
      <c r="E454" s="30">
        <v>0.15</v>
      </c>
      <c r="F454" s="32">
        <v>2</v>
      </c>
      <c r="G454" s="24">
        <f t="shared" ref="G454:G469" si="95">E454*I454</f>
        <v>0</v>
      </c>
      <c r="H454" s="45"/>
      <c r="I454" s="25">
        <f t="shared" si="94"/>
        <v>0</v>
      </c>
      <c r="J454" s="26" t="e">
        <f>#REF!*I454</f>
        <v>#REF!</v>
      </c>
      <c r="K454" s="27">
        <v>0</v>
      </c>
      <c r="L454" s="26" t="e">
        <f t="shared" ref="L454:L469" si="96">J454-(J454*$K454)</f>
        <v>#REF!</v>
      </c>
      <c r="M454" s="75" t="s">
        <v>1111</v>
      </c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</row>
    <row r="455" spans="1:47" ht="30.95" customHeight="1">
      <c r="A455" s="80"/>
      <c r="B455" s="28">
        <v>63</v>
      </c>
      <c r="C455" s="43" t="s">
        <v>183</v>
      </c>
      <c r="D455" s="54"/>
      <c r="E455" s="30">
        <v>0.23500000000000001</v>
      </c>
      <c r="F455" s="32">
        <v>2</v>
      </c>
      <c r="G455" s="24">
        <f t="shared" si="95"/>
        <v>0</v>
      </c>
      <c r="H455" s="45"/>
      <c r="I455" s="25">
        <f t="shared" si="94"/>
        <v>0</v>
      </c>
      <c r="J455" s="26" t="e">
        <f>#REF!*I455</f>
        <v>#REF!</v>
      </c>
      <c r="K455" s="27">
        <v>0</v>
      </c>
      <c r="L455" s="26" t="e">
        <f t="shared" si="96"/>
        <v>#REF!</v>
      </c>
      <c r="M455" s="75" t="s">
        <v>1112</v>
      </c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</row>
    <row r="456" spans="1:47" ht="30.95" customHeight="1">
      <c r="A456" s="80"/>
      <c r="B456" s="28">
        <v>80</v>
      </c>
      <c r="C456" s="43" t="s">
        <v>184</v>
      </c>
      <c r="D456" s="54"/>
      <c r="E456" s="30">
        <v>0.41649999999999998</v>
      </c>
      <c r="F456" s="32">
        <v>2</v>
      </c>
      <c r="G456" s="24">
        <f t="shared" si="95"/>
        <v>0</v>
      </c>
      <c r="H456" s="45"/>
      <c r="I456" s="25">
        <f t="shared" si="94"/>
        <v>0</v>
      </c>
      <c r="J456" s="26" t="e">
        <f>#REF!*I456</f>
        <v>#REF!</v>
      </c>
      <c r="K456" s="27">
        <v>0</v>
      </c>
      <c r="L456" s="26" t="e">
        <f t="shared" si="96"/>
        <v>#REF!</v>
      </c>
      <c r="M456" s="75" t="s">
        <v>1113</v>
      </c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</row>
    <row r="457" spans="1:47" ht="30.95" customHeight="1" thickBot="1">
      <c r="A457" s="81"/>
      <c r="B457" s="28">
        <v>110</v>
      </c>
      <c r="C457" s="43" t="s">
        <v>185</v>
      </c>
      <c r="D457" s="54"/>
      <c r="E457" s="30">
        <v>0.47500000000000003</v>
      </c>
      <c r="F457" s="32">
        <v>2</v>
      </c>
      <c r="G457" s="24">
        <f t="shared" si="95"/>
        <v>0</v>
      </c>
      <c r="H457" s="45"/>
      <c r="I457" s="25">
        <f t="shared" si="94"/>
        <v>0</v>
      </c>
      <c r="J457" s="26" t="e">
        <f>#REF!*I457</f>
        <v>#REF!</v>
      </c>
      <c r="K457" s="27">
        <v>0</v>
      </c>
      <c r="L457" s="26" t="e">
        <f t="shared" si="96"/>
        <v>#REF!</v>
      </c>
      <c r="M457" s="75" t="s">
        <v>1114</v>
      </c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</row>
    <row r="458" spans="1:47" ht="165" customHeight="1" thickBot="1">
      <c r="A458" s="51"/>
      <c r="B458" s="28" t="s">
        <v>672</v>
      </c>
      <c r="C458" s="43" t="s">
        <v>671</v>
      </c>
      <c r="D458" s="54"/>
      <c r="E458" s="30">
        <v>1</v>
      </c>
      <c r="F458" s="32">
        <v>1</v>
      </c>
      <c r="G458" s="24">
        <f t="shared" si="95"/>
        <v>0</v>
      </c>
      <c r="H458" s="45"/>
      <c r="I458" s="25">
        <f t="shared" si="94"/>
        <v>0</v>
      </c>
      <c r="J458" s="26" t="e">
        <f>#REF!*I458</f>
        <v>#REF!</v>
      </c>
      <c r="K458" s="27">
        <v>0</v>
      </c>
      <c r="L458" s="26" t="e">
        <f t="shared" si="96"/>
        <v>#REF!</v>
      </c>
      <c r="M458" s="75" t="s">
        <v>1340</v>
      </c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</row>
    <row r="459" spans="1:47" ht="165" customHeight="1" thickBot="1">
      <c r="A459" s="14"/>
      <c r="B459" s="28" t="s">
        <v>510</v>
      </c>
      <c r="C459" s="43" t="s">
        <v>186</v>
      </c>
      <c r="D459" s="54"/>
      <c r="E459" s="30">
        <v>0.70799999999999996</v>
      </c>
      <c r="F459" s="32">
        <v>1</v>
      </c>
      <c r="G459" s="24">
        <f t="shared" si="95"/>
        <v>0</v>
      </c>
      <c r="H459" s="45"/>
      <c r="I459" s="25">
        <f t="shared" si="94"/>
        <v>0</v>
      </c>
      <c r="J459" s="26" t="e">
        <f>#REF!*I459</f>
        <v>#REF!</v>
      </c>
      <c r="K459" s="27">
        <v>0</v>
      </c>
      <c r="L459" s="26" t="e">
        <f t="shared" si="96"/>
        <v>#REF!</v>
      </c>
      <c r="M459" s="75" t="s">
        <v>1115</v>
      </c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</row>
    <row r="460" spans="1:47" ht="81.95" customHeight="1">
      <c r="A460" s="79"/>
      <c r="B460" s="28" t="s">
        <v>275</v>
      </c>
      <c r="C460" s="43" t="s">
        <v>187</v>
      </c>
      <c r="D460" s="54"/>
      <c r="E460" s="30">
        <v>0.52200000000000002</v>
      </c>
      <c r="F460" s="32">
        <v>2</v>
      </c>
      <c r="G460" s="24">
        <f t="shared" si="95"/>
        <v>0</v>
      </c>
      <c r="H460" s="45"/>
      <c r="I460" s="25">
        <f t="shared" si="94"/>
        <v>0</v>
      </c>
      <c r="J460" s="26" t="e">
        <f>#REF!*I460</f>
        <v>#REF!</v>
      </c>
      <c r="K460" s="27">
        <v>0</v>
      </c>
      <c r="L460" s="26" t="e">
        <f t="shared" si="96"/>
        <v>#REF!</v>
      </c>
      <c r="M460" s="75" t="s">
        <v>1116</v>
      </c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</row>
    <row r="461" spans="1:47" ht="81.95" customHeight="1" thickBot="1">
      <c r="A461" s="81"/>
      <c r="B461" s="28" t="s">
        <v>276</v>
      </c>
      <c r="C461" s="43" t="s">
        <v>188</v>
      </c>
      <c r="D461" s="54"/>
      <c r="E461" s="30">
        <v>0.68800000000000006</v>
      </c>
      <c r="F461" s="32">
        <v>2</v>
      </c>
      <c r="G461" s="24">
        <f t="shared" si="95"/>
        <v>0</v>
      </c>
      <c r="H461" s="45"/>
      <c r="I461" s="25">
        <f t="shared" si="94"/>
        <v>0</v>
      </c>
      <c r="J461" s="26" t="e">
        <f>#REF!*I461</f>
        <v>#REF!</v>
      </c>
      <c r="K461" s="27">
        <v>0</v>
      </c>
      <c r="L461" s="26" t="e">
        <f t="shared" si="96"/>
        <v>#REF!</v>
      </c>
      <c r="M461" s="75" t="s">
        <v>1117</v>
      </c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</row>
    <row r="462" spans="1:47" ht="141" customHeight="1" thickBot="1">
      <c r="A462" s="14"/>
      <c r="B462" s="28" t="s">
        <v>402</v>
      </c>
      <c r="C462" s="43" t="s">
        <v>189</v>
      </c>
      <c r="D462" s="54"/>
      <c r="E462" s="30">
        <v>2</v>
      </c>
      <c r="F462" s="32">
        <v>1</v>
      </c>
      <c r="G462" s="24">
        <f t="shared" si="95"/>
        <v>0</v>
      </c>
      <c r="H462" s="45"/>
      <c r="I462" s="25">
        <f t="shared" si="94"/>
        <v>0</v>
      </c>
      <c r="J462" s="26" t="e">
        <f>#REF!*I462</f>
        <v>#REF!</v>
      </c>
      <c r="K462" s="27">
        <v>0</v>
      </c>
      <c r="L462" s="26" t="e">
        <f t="shared" si="96"/>
        <v>#REF!</v>
      </c>
      <c r="M462" s="75" t="s">
        <v>1118</v>
      </c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</row>
    <row r="463" spans="1:47" ht="38.1" customHeight="1">
      <c r="A463" s="79"/>
      <c r="B463" s="28" t="s">
        <v>277</v>
      </c>
      <c r="C463" s="43" t="s">
        <v>190</v>
      </c>
      <c r="D463" s="54"/>
      <c r="E463" s="30">
        <v>0.2</v>
      </c>
      <c r="F463" s="32">
        <v>5</v>
      </c>
      <c r="G463" s="24">
        <f t="shared" si="95"/>
        <v>0</v>
      </c>
      <c r="H463" s="45"/>
      <c r="I463" s="25">
        <f t="shared" si="94"/>
        <v>0</v>
      </c>
      <c r="J463" s="26" t="e">
        <f>#REF!*I463</f>
        <v>#REF!</v>
      </c>
      <c r="K463" s="27">
        <v>0</v>
      </c>
      <c r="L463" s="26" t="e">
        <f t="shared" si="96"/>
        <v>#REF!</v>
      </c>
      <c r="M463" s="75" t="s">
        <v>1119</v>
      </c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</row>
    <row r="464" spans="1:47" ht="38.1" customHeight="1">
      <c r="A464" s="80"/>
      <c r="B464" s="28" t="s">
        <v>278</v>
      </c>
      <c r="C464" s="43" t="s">
        <v>191</v>
      </c>
      <c r="D464" s="54"/>
      <c r="E464" s="30">
        <v>0.2</v>
      </c>
      <c r="F464" s="32">
        <v>5</v>
      </c>
      <c r="G464" s="24">
        <f t="shared" si="95"/>
        <v>0</v>
      </c>
      <c r="H464" s="45"/>
      <c r="I464" s="25">
        <f t="shared" si="94"/>
        <v>0</v>
      </c>
      <c r="J464" s="26" t="e">
        <f>#REF!*I464</f>
        <v>#REF!</v>
      </c>
      <c r="K464" s="27">
        <v>0</v>
      </c>
      <c r="L464" s="26" t="e">
        <f t="shared" si="96"/>
        <v>#REF!</v>
      </c>
      <c r="M464" s="75" t="s">
        <v>1120</v>
      </c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</row>
    <row r="465" spans="1:228" ht="38.1" customHeight="1">
      <c r="A465" s="80"/>
      <c r="B465" s="28" t="s">
        <v>279</v>
      </c>
      <c r="C465" s="43" t="s">
        <v>192</v>
      </c>
      <c r="D465" s="54"/>
      <c r="E465" s="30">
        <v>0.2</v>
      </c>
      <c r="F465" s="32">
        <v>5</v>
      </c>
      <c r="G465" s="24">
        <f t="shared" si="95"/>
        <v>0</v>
      </c>
      <c r="H465" s="45"/>
      <c r="I465" s="25">
        <f t="shared" si="94"/>
        <v>0</v>
      </c>
      <c r="J465" s="26" t="e">
        <f>#REF!*I465</f>
        <v>#REF!</v>
      </c>
      <c r="K465" s="27">
        <v>0</v>
      </c>
      <c r="L465" s="26" t="e">
        <f t="shared" si="96"/>
        <v>#REF!</v>
      </c>
      <c r="M465" s="75" t="s">
        <v>1121</v>
      </c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</row>
    <row r="466" spans="1:228" ht="38.1" customHeight="1">
      <c r="A466" s="80"/>
      <c r="B466" s="28" t="s">
        <v>280</v>
      </c>
      <c r="C466" s="43" t="s">
        <v>193</v>
      </c>
      <c r="D466" s="54"/>
      <c r="E466" s="30">
        <v>0.2</v>
      </c>
      <c r="F466" s="32">
        <v>5</v>
      </c>
      <c r="G466" s="24">
        <f t="shared" si="95"/>
        <v>0</v>
      </c>
      <c r="H466" s="45"/>
      <c r="I466" s="25">
        <f t="shared" si="94"/>
        <v>0</v>
      </c>
      <c r="J466" s="26" t="e">
        <f>#REF!*I466</f>
        <v>#REF!</v>
      </c>
      <c r="K466" s="27">
        <v>0</v>
      </c>
      <c r="L466" s="26" t="e">
        <f t="shared" si="96"/>
        <v>#REF!</v>
      </c>
      <c r="M466" s="75" t="s">
        <v>1122</v>
      </c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</row>
    <row r="467" spans="1:228" ht="38.1" customHeight="1" thickBot="1">
      <c r="A467" s="81"/>
      <c r="B467" s="28" t="s">
        <v>281</v>
      </c>
      <c r="C467" s="43" t="s">
        <v>194</v>
      </c>
      <c r="D467" s="54"/>
      <c r="E467" s="30">
        <v>0.2</v>
      </c>
      <c r="F467" s="32">
        <v>5</v>
      </c>
      <c r="G467" s="24">
        <f t="shared" si="95"/>
        <v>0</v>
      </c>
      <c r="H467" s="45"/>
      <c r="I467" s="25">
        <f t="shared" si="94"/>
        <v>0</v>
      </c>
      <c r="J467" s="26" t="e">
        <f>#REF!*I467</f>
        <v>#REF!</v>
      </c>
      <c r="K467" s="27">
        <v>0</v>
      </c>
      <c r="L467" s="26" t="e">
        <f t="shared" si="96"/>
        <v>#REF!</v>
      </c>
      <c r="M467" s="75" t="s">
        <v>1123</v>
      </c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</row>
    <row r="468" spans="1:228" ht="81.95" customHeight="1">
      <c r="A468" s="79"/>
      <c r="B468" s="28" t="s">
        <v>279</v>
      </c>
      <c r="C468" s="43" t="s">
        <v>195</v>
      </c>
      <c r="D468" s="54"/>
      <c r="E468" s="30">
        <v>4.7E-2</v>
      </c>
      <c r="F468" s="32">
        <v>5</v>
      </c>
      <c r="G468" s="24">
        <f t="shared" si="95"/>
        <v>0</v>
      </c>
      <c r="H468" s="45"/>
      <c r="I468" s="25">
        <f t="shared" si="94"/>
        <v>0</v>
      </c>
      <c r="J468" s="26" t="e">
        <f>#REF!*I468</f>
        <v>#REF!</v>
      </c>
      <c r="K468" s="27">
        <v>0</v>
      </c>
      <c r="L468" s="26" t="e">
        <f t="shared" si="96"/>
        <v>#REF!</v>
      </c>
      <c r="M468" s="75" t="s">
        <v>1124</v>
      </c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</row>
    <row r="469" spans="1:228" ht="81.95" customHeight="1" thickBot="1">
      <c r="A469" s="81"/>
      <c r="B469" s="28" t="s">
        <v>282</v>
      </c>
      <c r="C469" s="43" t="s">
        <v>196</v>
      </c>
      <c r="D469" s="54"/>
      <c r="E469" s="30">
        <v>5.3999999999999999E-2</v>
      </c>
      <c r="F469" s="32">
        <v>5</v>
      </c>
      <c r="G469" s="24">
        <f t="shared" si="95"/>
        <v>0</v>
      </c>
      <c r="H469" s="45"/>
      <c r="I469" s="25">
        <f t="shared" si="94"/>
        <v>0</v>
      </c>
      <c r="J469" s="26" t="e">
        <f>#REF!*I469</f>
        <v>#REF!</v>
      </c>
      <c r="K469" s="27">
        <v>0</v>
      </c>
      <c r="L469" s="26" t="e">
        <f t="shared" si="96"/>
        <v>#REF!</v>
      </c>
      <c r="M469" s="75" t="s">
        <v>1125</v>
      </c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</row>
    <row r="470" spans="1:228" ht="33.950000000000003" customHeight="1" thickBot="1">
      <c r="A470" s="48" t="s">
        <v>639</v>
      </c>
      <c r="B470" s="67" t="s">
        <v>1126</v>
      </c>
      <c r="C470" s="71"/>
      <c r="D470" s="71"/>
      <c r="E470" s="71"/>
      <c r="F470" s="67" t="s">
        <v>1126</v>
      </c>
      <c r="G470" s="72"/>
      <c r="H470" s="72"/>
      <c r="I470" s="72"/>
      <c r="J470" s="72"/>
      <c r="K470" s="72"/>
      <c r="L470" s="71"/>
      <c r="M470" s="67" t="s">
        <v>1126</v>
      </c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</row>
    <row r="471" spans="1:228" ht="77.099999999999994" customHeight="1" thickTop="1">
      <c r="A471" s="88"/>
      <c r="B471" s="28">
        <v>168.3</v>
      </c>
      <c r="C471" s="29" t="s">
        <v>557</v>
      </c>
      <c r="D471" s="54"/>
      <c r="E471" s="30">
        <v>0.625</v>
      </c>
      <c r="F471" s="32">
        <v>10</v>
      </c>
      <c r="G471" s="24">
        <f t="shared" ref="G471" si="97">E471*I471</f>
        <v>0</v>
      </c>
      <c r="H471" s="45"/>
      <c r="I471" s="25">
        <f>H471</f>
        <v>0</v>
      </c>
      <c r="J471" s="26" t="e">
        <f>#REF!*I471</f>
        <v>#REF!</v>
      </c>
      <c r="K471" s="27">
        <v>0</v>
      </c>
      <c r="L471" s="26" t="e">
        <f t="shared" ref="L471" si="98">J471-(J471*$K471)</f>
        <v>#REF!</v>
      </c>
      <c r="M471" s="74" t="s">
        <v>1341</v>
      </c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</row>
    <row r="472" spans="1:228" ht="77.099999999999994" customHeight="1" thickBot="1">
      <c r="A472" s="89"/>
      <c r="B472" s="28">
        <v>220</v>
      </c>
      <c r="C472" s="29" t="s">
        <v>774</v>
      </c>
      <c r="D472" s="54"/>
      <c r="E472" s="30">
        <v>1</v>
      </c>
      <c r="F472" s="32">
        <v>10</v>
      </c>
      <c r="G472" s="24">
        <f t="shared" ref="G472:G503" si="99">E472*I472</f>
        <v>0</v>
      </c>
      <c r="H472" s="45"/>
      <c r="I472" s="25">
        <f>H472</f>
        <v>0</v>
      </c>
      <c r="J472" s="26" t="e">
        <f>#REF!*I472</f>
        <v>#REF!</v>
      </c>
      <c r="K472" s="27">
        <v>0</v>
      </c>
      <c r="L472" s="26" t="e">
        <f t="shared" ref="L472:L503" si="100">J472-(J472*$K472)</f>
        <v>#REF!</v>
      </c>
      <c r="M472" s="73" t="s">
        <v>1342</v>
      </c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</row>
    <row r="473" spans="1:228" ht="69.95" customHeight="1" thickTop="1">
      <c r="A473" s="80"/>
      <c r="B473" s="28">
        <v>168.3</v>
      </c>
      <c r="C473" s="29" t="s">
        <v>787</v>
      </c>
      <c r="D473" s="54"/>
      <c r="E473" s="30">
        <v>4</v>
      </c>
      <c r="F473" s="32">
        <v>1</v>
      </c>
      <c r="G473" s="24">
        <f t="shared" ref="G473:G477" si="101">E473*I473</f>
        <v>0</v>
      </c>
      <c r="H473" s="45"/>
      <c r="I473" s="25">
        <f t="shared" ref="I473:I477" si="102">CEILING(H473,F473)</f>
        <v>0</v>
      </c>
      <c r="J473" s="26" t="e">
        <f>#REF!*I473</f>
        <v>#REF!</v>
      </c>
      <c r="K473" s="27">
        <v>0</v>
      </c>
      <c r="L473" s="26" t="e">
        <f t="shared" ref="L473:L477" si="103">J473-(J473*$K473)</f>
        <v>#REF!</v>
      </c>
      <c r="M473" s="73" t="s">
        <v>1343</v>
      </c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</row>
    <row r="474" spans="1:228" ht="69.95" customHeight="1" thickBot="1">
      <c r="A474" s="91"/>
      <c r="B474" s="28">
        <v>220</v>
      </c>
      <c r="C474" s="29" t="s">
        <v>788</v>
      </c>
      <c r="D474" s="54"/>
      <c r="E474" s="30">
        <v>7</v>
      </c>
      <c r="F474" s="32">
        <v>1</v>
      </c>
      <c r="G474" s="24">
        <f t="shared" si="101"/>
        <v>0</v>
      </c>
      <c r="H474" s="45"/>
      <c r="I474" s="25">
        <f t="shared" si="102"/>
        <v>0</v>
      </c>
      <c r="J474" s="26" t="e">
        <f>#REF!*I474</f>
        <v>#REF!</v>
      </c>
      <c r="K474" s="27">
        <v>2</v>
      </c>
      <c r="L474" s="26" t="e">
        <f t="shared" si="103"/>
        <v>#REF!</v>
      </c>
      <c r="M474" s="73" t="s">
        <v>1344</v>
      </c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</row>
    <row r="475" spans="1:228" ht="90" customHeight="1" thickTop="1">
      <c r="A475" s="90"/>
      <c r="B475" s="28">
        <v>168.3</v>
      </c>
      <c r="C475" s="29" t="s">
        <v>570</v>
      </c>
      <c r="D475" s="54"/>
      <c r="E475" s="30">
        <v>3</v>
      </c>
      <c r="F475" s="32">
        <v>1</v>
      </c>
      <c r="G475" s="24">
        <f t="shared" si="101"/>
        <v>0</v>
      </c>
      <c r="H475" s="45"/>
      <c r="I475" s="25">
        <f t="shared" si="102"/>
        <v>0</v>
      </c>
      <c r="J475" s="26" t="e">
        <f>#REF!*I475</f>
        <v>#REF!</v>
      </c>
      <c r="K475" s="27">
        <v>0</v>
      </c>
      <c r="L475" s="26" t="e">
        <f t="shared" si="103"/>
        <v>#REF!</v>
      </c>
      <c r="M475" s="73" t="s">
        <v>1345</v>
      </c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</row>
    <row r="476" spans="1:228" ht="90" customHeight="1" thickBot="1">
      <c r="A476" s="83"/>
      <c r="B476" s="28">
        <v>220</v>
      </c>
      <c r="C476" s="29" t="s">
        <v>727</v>
      </c>
      <c r="D476" s="54"/>
      <c r="E476" s="30">
        <v>4</v>
      </c>
      <c r="F476" s="32">
        <v>1</v>
      </c>
      <c r="G476" s="24">
        <f t="shared" si="101"/>
        <v>0</v>
      </c>
      <c r="H476" s="45"/>
      <c r="I476" s="25">
        <f t="shared" si="102"/>
        <v>0</v>
      </c>
      <c r="J476" s="26" t="e">
        <f>#REF!*I476</f>
        <v>#REF!</v>
      </c>
      <c r="K476" s="27">
        <v>3</v>
      </c>
      <c r="L476" s="26" t="e">
        <f t="shared" si="103"/>
        <v>#REF!</v>
      </c>
      <c r="M476" s="73" t="s">
        <v>1346</v>
      </c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  <c r="BP476" s="4"/>
      <c r="BQ476" s="4"/>
      <c r="BR476" s="4"/>
      <c r="BS476" s="4"/>
      <c r="BT476" s="4"/>
      <c r="BU476" s="4"/>
      <c r="BV476" s="4"/>
      <c r="BW476" s="4"/>
      <c r="BX476" s="4"/>
      <c r="BY476" s="4"/>
      <c r="BZ476" s="4"/>
      <c r="CA476" s="4"/>
      <c r="CB476" s="4"/>
      <c r="CC476" s="4"/>
      <c r="CD476" s="4"/>
      <c r="CE476" s="4"/>
      <c r="CF476" s="4"/>
      <c r="CG476" s="4"/>
      <c r="CH476" s="4"/>
      <c r="CI476" s="4"/>
      <c r="CJ476" s="4"/>
      <c r="CK476" s="4"/>
      <c r="CL476" s="4"/>
      <c r="CM476" s="4"/>
      <c r="CN476" s="4"/>
      <c r="CO476" s="4"/>
      <c r="CP476" s="4"/>
      <c r="CQ476" s="4"/>
      <c r="CR476" s="4"/>
      <c r="CS476" s="4"/>
      <c r="CT476" s="4"/>
      <c r="CU476" s="4"/>
      <c r="CV476" s="4"/>
      <c r="CW476" s="4"/>
      <c r="CX476" s="4"/>
      <c r="CY476" s="4"/>
      <c r="CZ476" s="4"/>
      <c r="DA476" s="4"/>
      <c r="DB476" s="4"/>
      <c r="DC476" s="4"/>
      <c r="DD476" s="4"/>
      <c r="DE476" s="4"/>
      <c r="DF476" s="4"/>
      <c r="DG476" s="4"/>
      <c r="DH476" s="4"/>
      <c r="DI476" s="4"/>
      <c r="DJ476" s="4"/>
      <c r="DK476" s="4"/>
      <c r="DL476" s="4"/>
      <c r="DM476" s="4"/>
      <c r="DN476" s="4"/>
      <c r="DO476" s="4"/>
      <c r="DP476" s="4"/>
      <c r="DQ476" s="4"/>
      <c r="DR476" s="4"/>
      <c r="DS476" s="4"/>
      <c r="DT476" s="4"/>
      <c r="DU476" s="4"/>
      <c r="DV476" s="4"/>
      <c r="DW476" s="4"/>
      <c r="DX476" s="4"/>
      <c r="DY476" s="4"/>
      <c r="DZ476" s="4"/>
      <c r="EA476" s="4"/>
      <c r="EB476" s="4"/>
      <c r="EC476" s="4"/>
      <c r="ED476" s="4"/>
      <c r="EE476" s="4"/>
      <c r="EF476" s="4"/>
      <c r="EG476" s="4"/>
      <c r="EH476" s="4"/>
      <c r="EI476" s="4"/>
      <c r="EJ476" s="4"/>
      <c r="EK476" s="4"/>
      <c r="EL476" s="4"/>
      <c r="EM476" s="4"/>
      <c r="EN476" s="4"/>
      <c r="EO476" s="4"/>
      <c r="EP476" s="4"/>
      <c r="EQ476" s="4"/>
      <c r="ER476" s="4"/>
      <c r="ES476" s="4"/>
      <c r="ET476" s="4"/>
      <c r="EU476" s="4"/>
      <c r="EV476" s="4"/>
      <c r="EW476" s="4"/>
      <c r="EX476" s="4"/>
      <c r="EY476" s="4"/>
      <c r="EZ476" s="4"/>
      <c r="FA476" s="4"/>
      <c r="FB476" s="4"/>
      <c r="FC476" s="4"/>
      <c r="FD476" s="4"/>
      <c r="FE476" s="4"/>
      <c r="FF476" s="4"/>
      <c r="FG476" s="4"/>
      <c r="FH476" s="4"/>
      <c r="FI476" s="4"/>
      <c r="FJ476" s="4"/>
      <c r="FK476" s="4"/>
      <c r="FL476" s="4"/>
      <c r="FM476" s="4"/>
      <c r="FN476" s="4"/>
      <c r="FO476" s="4"/>
      <c r="FP476" s="4"/>
      <c r="FQ476" s="4"/>
      <c r="FR476" s="4"/>
      <c r="FS476" s="4"/>
      <c r="FT476" s="4"/>
      <c r="FU476" s="4"/>
      <c r="FV476" s="4"/>
      <c r="FW476" s="4"/>
      <c r="FX476" s="4"/>
      <c r="FY476" s="4"/>
      <c r="FZ476" s="4"/>
      <c r="GA476" s="4"/>
      <c r="GB476" s="4"/>
      <c r="GC476" s="4"/>
      <c r="GD476" s="4"/>
      <c r="GE476" s="4"/>
      <c r="GF476" s="4"/>
      <c r="GG476" s="4"/>
      <c r="GH476" s="4"/>
      <c r="GI476" s="4"/>
      <c r="GJ476" s="4"/>
      <c r="GK476" s="4"/>
      <c r="GL476" s="4"/>
      <c r="GM476" s="4"/>
      <c r="GN476" s="4"/>
      <c r="GO476" s="4"/>
      <c r="GP476" s="4"/>
      <c r="GQ476" s="4"/>
      <c r="GR476" s="4"/>
      <c r="GS476" s="4"/>
      <c r="GT476" s="4"/>
      <c r="GU476" s="4"/>
      <c r="GV476" s="4"/>
      <c r="GW476" s="4"/>
      <c r="GX476" s="4"/>
      <c r="GY476" s="4"/>
      <c r="GZ476" s="4"/>
      <c r="HA476" s="4"/>
      <c r="HB476" s="4"/>
      <c r="HC476" s="4"/>
      <c r="HD476" s="4"/>
      <c r="HE476" s="4"/>
      <c r="HF476" s="4"/>
      <c r="HG476" s="4"/>
      <c r="HH476" s="4"/>
      <c r="HI476" s="4"/>
      <c r="HJ476" s="4"/>
      <c r="HK476" s="4"/>
      <c r="HL476" s="4"/>
      <c r="HM476" s="4"/>
      <c r="HN476" s="4"/>
      <c r="HO476" s="4"/>
      <c r="HP476" s="4"/>
      <c r="HQ476" s="4"/>
      <c r="HR476" s="4"/>
      <c r="HS476" s="4"/>
      <c r="HT476" s="4"/>
    </row>
    <row r="477" spans="1:228" ht="81" customHeight="1">
      <c r="A477" s="82"/>
      <c r="B477" s="28">
        <v>168.3</v>
      </c>
      <c r="C477" s="29" t="s">
        <v>571</v>
      </c>
      <c r="D477" s="54"/>
      <c r="E477" s="30">
        <v>2.2000000000000002</v>
      </c>
      <c r="F477" s="32">
        <v>1</v>
      </c>
      <c r="G477" s="24">
        <f t="shared" si="101"/>
        <v>0</v>
      </c>
      <c r="H477" s="45"/>
      <c r="I477" s="25">
        <f t="shared" si="102"/>
        <v>0</v>
      </c>
      <c r="J477" s="26" t="e">
        <f>#REF!*I477</f>
        <v>#REF!</v>
      </c>
      <c r="K477" s="27">
        <v>0</v>
      </c>
      <c r="L477" s="26" t="e">
        <f t="shared" si="103"/>
        <v>#REF!</v>
      </c>
      <c r="M477" s="73" t="s">
        <v>1347</v>
      </c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  <c r="BQ477" s="4"/>
      <c r="BR477" s="4"/>
      <c r="BS477" s="4"/>
      <c r="BT477" s="4"/>
      <c r="BU477" s="4"/>
      <c r="BV477" s="4"/>
      <c r="BW477" s="4"/>
      <c r="BX477" s="4"/>
      <c r="BY477" s="4"/>
      <c r="BZ477" s="4"/>
      <c r="CA477" s="4"/>
      <c r="CB477" s="4"/>
      <c r="CC477" s="4"/>
      <c r="CD477" s="4"/>
      <c r="CE477" s="4"/>
      <c r="CF477" s="4"/>
      <c r="CG477" s="4"/>
      <c r="CH477" s="4"/>
      <c r="CI477" s="4"/>
      <c r="CJ477" s="4"/>
      <c r="CK477" s="4"/>
      <c r="CL477" s="4"/>
      <c r="CM477" s="4"/>
      <c r="CN477" s="4"/>
      <c r="CO477" s="4"/>
      <c r="CP477" s="4"/>
      <c r="CQ477" s="4"/>
      <c r="CR477" s="4"/>
      <c r="CS477" s="4"/>
      <c r="CT477" s="4"/>
      <c r="CU477" s="4"/>
      <c r="CV477" s="4"/>
      <c r="CW477" s="4"/>
      <c r="CX477" s="4"/>
      <c r="CY477" s="4"/>
      <c r="CZ477" s="4"/>
      <c r="DA477" s="4"/>
      <c r="DB477" s="4"/>
      <c r="DC477" s="4"/>
      <c r="DD477" s="4"/>
      <c r="DE477" s="4"/>
      <c r="DF477" s="4"/>
      <c r="DG477" s="4"/>
      <c r="DH477" s="4"/>
      <c r="DI477" s="4"/>
      <c r="DJ477" s="4"/>
      <c r="DK477" s="4"/>
      <c r="DL477" s="4"/>
      <c r="DM477" s="4"/>
      <c r="DN477" s="4"/>
      <c r="DO477" s="4"/>
      <c r="DP477" s="4"/>
      <c r="DQ477" s="4"/>
      <c r="DR477" s="4"/>
      <c r="DS477" s="4"/>
      <c r="DT477" s="4"/>
      <c r="DU477" s="4"/>
      <c r="DV477" s="4"/>
      <c r="DW477" s="4"/>
      <c r="DX477" s="4"/>
      <c r="DY477" s="4"/>
      <c r="DZ477" s="4"/>
      <c r="EA477" s="4"/>
      <c r="EB477" s="4"/>
      <c r="EC477" s="4"/>
      <c r="ED477" s="4"/>
      <c r="EE477" s="4"/>
      <c r="EF477" s="4"/>
      <c r="EG477" s="4"/>
      <c r="EH477" s="4"/>
      <c r="EI477" s="4"/>
      <c r="EJ477" s="4"/>
      <c r="EK477" s="4"/>
      <c r="EL477" s="4"/>
      <c r="EM477" s="4"/>
      <c r="EN477" s="4"/>
      <c r="EO477" s="4"/>
      <c r="EP477" s="4"/>
      <c r="EQ477" s="4"/>
      <c r="ER477" s="4"/>
      <c r="ES477" s="4"/>
      <c r="ET477" s="4"/>
      <c r="EU477" s="4"/>
      <c r="EV477" s="4"/>
      <c r="EW477" s="4"/>
      <c r="EX477" s="4"/>
      <c r="EY477" s="4"/>
      <c r="EZ477" s="4"/>
      <c r="FA477" s="4"/>
      <c r="FB477" s="4"/>
      <c r="FC477" s="4"/>
      <c r="FD477" s="4"/>
      <c r="FE477" s="4"/>
      <c r="FF477" s="4"/>
      <c r="FG477" s="4"/>
      <c r="FH477" s="4"/>
      <c r="FI477" s="4"/>
      <c r="FJ477" s="4"/>
      <c r="FK477" s="4"/>
      <c r="FL477" s="4"/>
      <c r="FM477" s="4"/>
      <c r="FN477" s="4"/>
      <c r="FO477" s="4"/>
      <c r="FP477" s="4"/>
      <c r="FQ477" s="4"/>
      <c r="FR477" s="4"/>
      <c r="FS477" s="4"/>
      <c r="FT477" s="4"/>
      <c r="FU477" s="4"/>
      <c r="FV477" s="4"/>
      <c r="FW477" s="4"/>
      <c r="FX477" s="4"/>
      <c r="FY477" s="4"/>
      <c r="FZ477" s="4"/>
      <c r="GA477" s="4"/>
      <c r="GB477" s="4"/>
      <c r="GC477" s="4"/>
      <c r="GD477" s="4"/>
      <c r="GE477" s="4"/>
      <c r="GF477" s="4"/>
      <c r="GG477" s="4"/>
      <c r="GH477" s="4"/>
      <c r="GI477" s="4"/>
      <c r="GJ477" s="4"/>
      <c r="GK477" s="4"/>
      <c r="GL477" s="4"/>
      <c r="GM477" s="4"/>
      <c r="GN477" s="4"/>
      <c r="GO477" s="4"/>
      <c r="GP477" s="4"/>
      <c r="GQ477" s="4"/>
      <c r="GR477" s="4"/>
      <c r="GS477" s="4"/>
      <c r="GT477" s="4"/>
      <c r="GU477" s="4"/>
      <c r="GV477" s="4"/>
      <c r="GW477" s="4"/>
      <c r="GX477" s="4"/>
      <c r="GY477" s="4"/>
      <c r="GZ477" s="4"/>
      <c r="HA477" s="4"/>
      <c r="HB477" s="4"/>
      <c r="HC477" s="4"/>
      <c r="HD477" s="4"/>
      <c r="HE477" s="4"/>
      <c r="HF477" s="4"/>
      <c r="HG477" s="4"/>
      <c r="HH477" s="4"/>
      <c r="HI477" s="4"/>
      <c r="HJ477" s="4"/>
      <c r="HK477" s="4"/>
      <c r="HL477" s="4"/>
      <c r="HM477" s="4"/>
      <c r="HN477" s="4"/>
      <c r="HO477" s="4"/>
      <c r="HP477" s="4"/>
      <c r="HQ477" s="4"/>
      <c r="HR477" s="4"/>
      <c r="HS477" s="4"/>
      <c r="HT477" s="4"/>
    </row>
    <row r="478" spans="1:228" ht="81" customHeight="1" thickBot="1">
      <c r="A478" s="83"/>
      <c r="B478" s="28">
        <v>220</v>
      </c>
      <c r="C478" s="29" t="s">
        <v>728</v>
      </c>
      <c r="D478" s="54"/>
      <c r="E478" s="30">
        <v>3</v>
      </c>
      <c r="F478" s="32">
        <v>1</v>
      </c>
      <c r="G478" s="24">
        <f t="shared" si="99"/>
        <v>0</v>
      </c>
      <c r="H478" s="45"/>
      <c r="I478" s="25">
        <f t="shared" ref="I478:I503" si="104">CEILING(H478,F478)</f>
        <v>0</v>
      </c>
      <c r="J478" s="26" t="e">
        <f>#REF!*I478</f>
        <v>#REF!</v>
      </c>
      <c r="K478" s="27">
        <v>0</v>
      </c>
      <c r="L478" s="26" t="e">
        <f t="shared" si="100"/>
        <v>#REF!</v>
      </c>
      <c r="M478" s="73" t="s">
        <v>1348</v>
      </c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  <c r="BQ478" s="4"/>
      <c r="BR478" s="4"/>
      <c r="BS478" s="4"/>
      <c r="BT478" s="4"/>
      <c r="BU478" s="4"/>
      <c r="BV478" s="4"/>
      <c r="BW478" s="4"/>
      <c r="BX478" s="4"/>
      <c r="BY478" s="4"/>
      <c r="BZ478" s="4"/>
      <c r="CA478" s="4"/>
      <c r="CB478" s="4"/>
      <c r="CC478" s="4"/>
      <c r="CD478" s="4"/>
      <c r="CE478" s="4"/>
      <c r="CF478" s="4"/>
      <c r="CG478" s="4"/>
      <c r="CH478" s="4"/>
      <c r="CI478" s="4"/>
      <c r="CJ478" s="4"/>
      <c r="CK478" s="4"/>
      <c r="CL478" s="4"/>
      <c r="CM478" s="4"/>
      <c r="CN478" s="4"/>
      <c r="CO478" s="4"/>
      <c r="CP478" s="4"/>
      <c r="CQ478" s="4"/>
      <c r="CR478" s="4"/>
      <c r="CS478" s="4"/>
      <c r="CT478" s="4"/>
      <c r="CU478" s="4"/>
      <c r="CV478" s="4"/>
      <c r="CW478" s="4"/>
      <c r="CX478" s="4"/>
      <c r="CY478" s="4"/>
      <c r="CZ478" s="4"/>
      <c r="DA478" s="4"/>
      <c r="DB478" s="4"/>
      <c r="DC478" s="4"/>
      <c r="DD478" s="4"/>
      <c r="DE478" s="4"/>
      <c r="DF478" s="4"/>
      <c r="DG478" s="4"/>
      <c r="DH478" s="4"/>
      <c r="DI478" s="4"/>
      <c r="DJ478" s="4"/>
      <c r="DK478" s="4"/>
      <c r="DL478" s="4"/>
      <c r="DM478" s="4"/>
      <c r="DN478" s="4"/>
      <c r="DO478" s="4"/>
      <c r="DP478" s="4"/>
      <c r="DQ478" s="4"/>
      <c r="DR478" s="4"/>
      <c r="DS478" s="4"/>
      <c r="DT478" s="4"/>
      <c r="DU478" s="4"/>
      <c r="DV478" s="4"/>
      <c r="DW478" s="4"/>
      <c r="DX478" s="4"/>
      <c r="DY478" s="4"/>
      <c r="DZ478" s="4"/>
      <c r="EA478" s="4"/>
      <c r="EB478" s="4"/>
      <c r="EC478" s="4"/>
      <c r="ED478" s="4"/>
      <c r="EE478" s="4"/>
      <c r="EF478" s="4"/>
      <c r="EG478" s="4"/>
      <c r="EH478" s="4"/>
      <c r="EI478" s="4"/>
      <c r="EJ478" s="4"/>
      <c r="EK478" s="4"/>
      <c r="EL478" s="4"/>
      <c r="EM478" s="4"/>
      <c r="EN478" s="4"/>
      <c r="EO478" s="4"/>
      <c r="EP478" s="4"/>
      <c r="EQ478" s="4"/>
      <c r="ER478" s="4"/>
      <c r="ES478" s="4"/>
      <c r="ET478" s="4"/>
      <c r="EU478" s="4"/>
      <c r="EV478" s="4"/>
      <c r="EW478" s="4"/>
      <c r="EX478" s="4"/>
      <c r="EY478" s="4"/>
      <c r="EZ478" s="4"/>
      <c r="FA478" s="4"/>
      <c r="FB478" s="4"/>
      <c r="FC478" s="4"/>
      <c r="FD478" s="4"/>
      <c r="FE478" s="4"/>
      <c r="FF478" s="4"/>
      <c r="FG478" s="4"/>
      <c r="FH478" s="4"/>
      <c r="FI478" s="4"/>
      <c r="FJ478" s="4"/>
      <c r="FK478" s="4"/>
      <c r="FL478" s="4"/>
      <c r="FM478" s="4"/>
      <c r="FN478" s="4"/>
      <c r="FO478" s="4"/>
      <c r="FP478" s="4"/>
      <c r="FQ478" s="4"/>
      <c r="FR478" s="4"/>
      <c r="FS478" s="4"/>
      <c r="FT478" s="4"/>
      <c r="FU478" s="4"/>
      <c r="FV478" s="4"/>
      <c r="FW478" s="4"/>
      <c r="FX478" s="4"/>
      <c r="FY478" s="4"/>
      <c r="FZ478" s="4"/>
      <c r="GA478" s="4"/>
      <c r="GB478" s="4"/>
      <c r="GC478" s="4"/>
      <c r="GD478" s="4"/>
      <c r="GE478" s="4"/>
      <c r="GF478" s="4"/>
      <c r="GG478" s="4"/>
      <c r="GH478" s="4"/>
      <c r="GI478" s="4"/>
      <c r="GJ478" s="4"/>
      <c r="GK478" s="4"/>
      <c r="GL478" s="4"/>
      <c r="GM478" s="4"/>
      <c r="GN478" s="4"/>
      <c r="GO478" s="4"/>
      <c r="GP478" s="4"/>
      <c r="GQ478" s="4"/>
      <c r="GR478" s="4"/>
      <c r="GS478" s="4"/>
      <c r="GT478" s="4"/>
      <c r="GU478" s="4"/>
      <c r="GV478" s="4"/>
      <c r="GW478" s="4"/>
      <c r="GX478" s="4"/>
      <c r="GY478" s="4"/>
      <c r="GZ478" s="4"/>
      <c r="HA478" s="4"/>
      <c r="HB478" s="4"/>
      <c r="HC478" s="4"/>
      <c r="HD478" s="4"/>
      <c r="HE478" s="4"/>
      <c r="HF478" s="4"/>
      <c r="HG478" s="4"/>
      <c r="HH478" s="4"/>
      <c r="HI478" s="4"/>
      <c r="HJ478" s="4"/>
      <c r="HK478" s="4"/>
      <c r="HL478" s="4"/>
      <c r="HM478" s="4"/>
      <c r="HN478" s="4"/>
      <c r="HO478" s="4"/>
      <c r="HP478" s="4"/>
      <c r="HQ478" s="4"/>
      <c r="HR478" s="4"/>
      <c r="HS478" s="4"/>
      <c r="HT478" s="4"/>
    </row>
    <row r="479" spans="1:228" ht="84" customHeight="1">
      <c r="A479" s="82"/>
      <c r="B479" s="28">
        <v>168.3</v>
      </c>
      <c r="C479" s="29" t="s">
        <v>572</v>
      </c>
      <c r="D479" s="54"/>
      <c r="E479" s="30">
        <v>4.0999999999999996</v>
      </c>
      <c r="F479" s="32">
        <v>1</v>
      </c>
      <c r="G479" s="24">
        <f t="shared" ref="G479" si="105">E479*I479</f>
        <v>0</v>
      </c>
      <c r="H479" s="45"/>
      <c r="I479" s="25">
        <f t="shared" ref="I479" si="106">CEILING(H479,F479)</f>
        <v>0</v>
      </c>
      <c r="J479" s="26" t="e">
        <f>#REF!*I479</f>
        <v>#REF!</v>
      </c>
      <c r="K479" s="27">
        <v>0</v>
      </c>
      <c r="L479" s="26" t="e">
        <f t="shared" ref="L479" si="107">J479-(J479*$K479)</f>
        <v>#REF!</v>
      </c>
      <c r="M479" s="73" t="s">
        <v>1349</v>
      </c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</row>
    <row r="480" spans="1:228" ht="84" customHeight="1" thickBot="1">
      <c r="A480" s="83"/>
      <c r="B480" s="28">
        <v>220</v>
      </c>
      <c r="C480" s="29" t="s">
        <v>729</v>
      </c>
      <c r="D480" s="54"/>
      <c r="E480" s="30">
        <v>9</v>
      </c>
      <c r="F480" s="32">
        <v>1</v>
      </c>
      <c r="G480" s="24">
        <f t="shared" si="99"/>
        <v>0</v>
      </c>
      <c r="H480" s="45"/>
      <c r="I480" s="25">
        <f t="shared" si="104"/>
        <v>0</v>
      </c>
      <c r="J480" s="26" t="e">
        <f>#REF!*I480</f>
        <v>#REF!</v>
      </c>
      <c r="K480" s="27">
        <v>0</v>
      </c>
      <c r="L480" s="26" t="e">
        <f t="shared" si="100"/>
        <v>#REF!</v>
      </c>
      <c r="M480" s="73" t="s">
        <v>1185</v>
      </c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</row>
    <row r="481" spans="1:228" s="8" customFormat="1" ht="87" customHeight="1">
      <c r="A481" s="82"/>
      <c r="B481" s="28">
        <v>168.3</v>
      </c>
      <c r="C481" s="29" t="s">
        <v>573</v>
      </c>
      <c r="D481" s="54"/>
      <c r="E481" s="30">
        <v>1.1000000000000001</v>
      </c>
      <c r="F481" s="32">
        <v>1</v>
      </c>
      <c r="G481" s="24">
        <f t="shared" ref="G481" si="108">E481*I481</f>
        <v>0</v>
      </c>
      <c r="H481" s="45"/>
      <c r="I481" s="25">
        <f t="shared" ref="I481" si="109">CEILING(H481,F481)</f>
        <v>0</v>
      </c>
      <c r="J481" s="26" t="e">
        <f>#REF!*I481</f>
        <v>#REF!</v>
      </c>
      <c r="K481" s="27">
        <v>0</v>
      </c>
      <c r="L481" s="26" t="e">
        <f t="shared" ref="L481" si="110">J481-(J481*$K481)</f>
        <v>#REF!</v>
      </c>
      <c r="M481" s="73" t="s">
        <v>1127</v>
      </c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K481" s="4"/>
      <c r="BL481" s="4"/>
      <c r="BM481" s="4"/>
      <c r="BN481" s="4"/>
      <c r="BO481" s="4"/>
      <c r="BP481" s="4"/>
      <c r="BQ481" s="4"/>
      <c r="BR481" s="4"/>
      <c r="BS481" s="4"/>
      <c r="BT481" s="4"/>
      <c r="BU481" s="4"/>
      <c r="BV481" s="4"/>
      <c r="BW481" s="4"/>
      <c r="BX481" s="4"/>
      <c r="BY481" s="4"/>
      <c r="BZ481" s="4"/>
      <c r="CA481" s="4"/>
      <c r="CB481" s="4"/>
      <c r="CC481" s="4"/>
      <c r="CD481" s="4"/>
      <c r="CE481" s="4"/>
      <c r="CF481" s="4"/>
      <c r="CG481" s="4"/>
      <c r="CH481" s="4"/>
      <c r="CI481" s="4"/>
      <c r="CJ481" s="4"/>
      <c r="CK481" s="4"/>
      <c r="CL481" s="4"/>
      <c r="CM481" s="4"/>
      <c r="CN481" s="4"/>
      <c r="CO481" s="4"/>
      <c r="CP481" s="4"/>
      <c r="CQ481" s="4"/>
      <c r="CR481" s="4"/>
      <c r="CS481" s="4"/>
      <c r="CT481" s="4"/>
      <c r="CU481" s="4"/>
      <c r="CV481" s="4"/>
      <c r="CW481" s="4"/>
      <c r="CX481" s="4"/>
      <c r="CY481" s="4"/>
      <c r="CZ481" s="4"/>
      <c r="DA481" s="4"/>
      <c r="DB481" s="4"/>
      <c r="DC481" s="4"/>
      <c r="DD481" s="4"/>
      <c r="DE481" s="4"/>
      <c r="DF481" s="4"/>
      <c r="DG481" s="4"/>
      <c r="DH481" s="4"/>
      <c r="DI481" s="4"/>
      <c r="DJ481" s="4"/>
      <c r="DK481" s="4"/>
      <c r="DL481" s="4"/>
      <c r="DM481" s="4"/>
      <c r="DN481" s="4"/>
      <c r="DO481" s="4"/>
      <c r="DP481" s="4"/>
      <c r="DQ481" s="4"/>
      <c r="DR481" s="4"/>
      <c r="DS481" s="4"/>
      <c r="DT481" s="4"/>
      <c r="DU481" s="4"/>
      <c r="DV481" s="4"/>
      <c r="DW481" s="4"/>
      <c r="DX481" s="4"/>
      <c r="DY481" s="4"/>
      <c r="DZ481" s="4"/>
      <c r="EA481" s="4"/>
      <c r="EB481" s="4"/>
      <c r="EC481" s="4"/>
      <c r="ED481" s="4"/>
      <c r="EE481" s="4"/>
      <c r="EF481" s="4"/>
      <c r="EG481" s="4"/>
      <c r="EH481" s="4"/>
      <c r="EI481" s="4"/>
      <c r="EJ481" s="4"/>
      <c r="EK481" s="4"/>
      <c r="EL481" s="4"/>
      <c r="EM481" s="4"/>
      <c r="EN481" s="4"/>
      <c r="EO481" s="4"/>
      <c r="EP481" s="4"/>
      <c r="EQ481" s="4"/>
      <c r="ER481" s="4"/>
      <c r="ES481" s="4"/>
      <c r="ET481" s="4"/>
      <c r="EU481" s="4"/>
      <c r="EV481" s="4"/>
      <c r="EW481" s="4"/>
      <c r="EX481" s="4"/>
      <c r="EY481" s="4"/>
      <c r="EZ481" s="4"/>
      <c r="FA481" s="4"/>
      <c r="FB481" s="4"/>
      <c r="FC481" s="4"/>
      <c r="FD481" s="4"/>
      <c r="FE481" s="4"/>
      <c r="FF481" s="4"/>
      <c r="FG481" s="4"/>
      <c r="FH481" s="4"/>
      <c r="FI481" s="4"/>
      <c r="FJ481" s="4"/>
      <c r="FK481" s="4"/>
      <c r="FL481" s="4"/>
      <c r="FM481" s="4"/>
      <c r="FN481" s="4"/>
      <c r="FO481" s="4"/>
      <c r="FP481" s="4"/>
      <c r="FQ481" s="4"/>
      <c r="FR481" s="4"/>
      <c r="FS481" s="4"/>
      <c r="FT481" s="4"/>
      <c r="FU481" s="4"/>
      <c r="FV481" s="4"/>
      <c r="FW481" s="4"/>
      <c r="FX481" s="4"/>
      <c r="FY481" s="4"/>
      <c r="FZ481" s="4"/>
      <c r="GA481" s="4"/>
      <c r="GB481" s="4"/>
      <c r="GC481" s="4"/>
      <c r="GD481" s="4"/>
      <c r="GE481" s="4"/>
      <c r="GF481" s="4"/>
      <c r="GG481" s="4"/>
      <c r="GH481" s="4"/>
      <c r="GI481" s="4"/>
      <c r="GJ481" s="4"/>
      <c r="GK481" s="4"/>
      <c r="GL481" s="4"/>
      <c r="GM481" s="4"/>
      <c r="GN481" s="4"/>
      <c r="GO481" s="4"/>
      <c r="GP481" s="4"/>
      <c r="GQ481" s="4"/>
      <c r="GR481" s="4"/>
      <c r="GS481" s="4"/>
      <c r="GT481" s="4"/>
      <c r="GU481" s="4"/>
      <c r="GV481" s="4"/>
      <c r="GW481" s="4"/>
      <c r="GX481" s="4"/>
      <c r="GY481" s="4"/>
      <c r="GZ481" s="4"/>
      <c r="HA481" s="4"/>
      <c r="HB481" s="4"/>
      <c r="HC481" s="4"/>
      <c r="HD481" s="4"/>
      <c r="HE481" s="4"/>
      <c r="HF481" s="4"/>
      <c r="HG481" s="4"/>
      <c r="HH481" s="4"/>
      <c r="HI481" s="4"/>
      <c r="HJ481" s="4"/>
      <c r="HK481" s="4"/>
      <c r="HL481" s="4"/>
      <c r="HM481" s="4"/>
      <c r="HN481" s="4"/>
      <c r="HO481" s="4"/>
      <c r="HP481" s="4"/>
      <c r="HQ481" s="4"/>
      <c r="HR481" s="4"/>
      <c r="HS481" s="4"/>
      <c r="HT481" s="4"/>
    </row>
    <row r="482" spans="1:228" s="8" customFormat="1" ht="87" customHeight="1" thickBot="1">
      <c r="A482" s="83"/>
      <c r="B482" s="28">
        <v>220</v>
      </c>
      <c r="C482" s="29" t="s">
        <v>734</v>
      </c>
      <c r="D482" s="54"/>
      <c r="E482" s="30">
        <v>2</v>
      </c>
      <c r="F482" s="32">
        <v>1</v>
      </c>
      <c r="G482" s="24">
        <f t="shared" si="99"/>
        <v>0</v>
      </c>
      <c r="H482" s="45"/>
      <c r="I482" s="25">
        <f t="shared" si="104"/>
        <v>0</v>
      </c>
      <c r="J482" s="26" t="e">
        <f>#REF!*I482</f>
        <v>#REF!</v>
      </c>
      <c r="K482" s="27">
        <v>0</v>
      </c>
      <c r="L482" s="26" t="e">
        <f t="shared" si="100"/>
        <v>#REF!</v>
      </c>
      <c r="M482" s="73" t="s">
        <v>1350</v>
      </c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4"/>
      <c r="BJ482" s="4"/>
      <c r="BK482" s="4"/>
      <c r="BL482" s="4"/>
      <c r="BM482" s="4"/>
      <c r="BN482" s="4"/>
      <c r="BO482" s="4"/>
      <c r="BP482" s="4"/>
      <c r="BQ482" s="4"/>
      <c r="BR482" s="4"/>
      <c r="BS482" s="4"/>
      <c r="BT482" s="4"/>
      <c r="BU482" s="4"/>
      <c r="BV482" s="4"/>
      <c r="BW482" s="4"/>
      <c r="BX482" s="4"/>
      <c r="BY482" s="4"/>
      <c r="BZ482" s="4"/>
      <c r="CA482" s="4"/>
      <c r="CB482" s="4"/>
      <c r="CC482" s="4"/>
      <c r="CD482" s="4"/>
      <c r="CE482" s="4"/>
      <c r="CF482" s="4"/>
      <c r="CG482" s="4"/>
      <c r="CH482" s="4"/>
      <c r="CI482" s="4"/>
      <c r="CJ482" s="4"/>
      <c r="CK482" s="4"/>
      <c r="CL482" s="4"/>
      <c r="CM482" s="4"/>
      <c r="CN482" s="4"/>
      <c r="CO482" s="4"/>
      <c r="CP482" s="4"/>
      <c r="CQ482" s="4"/>
      <c r="CR482" s="4"/>
      <c r="CS482" s="4"/>
      <c r="CT482" s="4"/>
      <c r="CU482" s="4"/>
      <c r="CV482" s="4"/>
      <c r="CW482" s="4"/>
      <c r="CX482" s="4"/>
      <c r="CY482" s="4"/>
      <c r="CZ482" s="4"/>
      <c r="DA482" s="4"/>
      <c r="DB482" s="4"/>
      <c r="DC482" s="4"/>
      <c r="DD482" s="4"/>
      <c r="DE482" s="4"/>
      <c r="DF482" s="4"/>
      <c r="DG482" s="4"/>
      <c r="DH482" s="4"/>
      <c r="DI482" s="4"/>
      <c r="DJ482" s="4"/>
      <c r="DK482" s="4"/>
      <c r="DL482" s="4"/>
      <c r="DM482" s="4"/>
      <c r="DN482" s="4"/>
      <c r="DO482" s="4"/>
      <c r="DP482" s="4"/>
      <c r="DQ482" s="4"/>
      <c r="DR482" s="4"/>
      <c r="DS482" s="4"/>
      <c r="DT482" s="4"/>
      <c r="DU482" s="4"/>
      <c r="DV482" s="4"/>
      <c r="DW482" s="4"/>
      <c r="DX482" s="4"/>
      <c r="DY482" s="4"/>
      <c r="DZ482" s="4"/>
      <c r="EA482" s="4"/>
      <c r="EB482" s="4"/>
      <c r="EC482" s="4"/>
      <c r="ED482" s="4"/>
      <c r="EE482" s="4"/>
      <c r="EF482" s="4"/>
      <c r="EG482" s="4"/>
      <c r="EH482" s="4"/>
      <c r="EI482" s="4"/>
      <c r="EJ482" s="4"/>
      <c r="EK482" s="4"/>
      <c r="EL482" s="4"/>
      <c r="EM482" s="4"/>
      <c r="EN482" s="4"/>
      <c r="EO482" s="4"/>
      <c r="EP482" s="4"/>
      <c r="EQ482" s="4"/>
      <c r="ER482" s="4"/>
      <c r="ES482" s="4"/>
      <c r="ET482" s="4"/>
      <c r="EU482" s="4"/>
      <c r="EV482" s="4"/>
      <c r="EW482" s="4"/>
      <c r="EX482" s="4"/>
      <c r="EY482" s="4"/>
      <c r="EZ482" s="4"/>
      <c r="FA482" s="4"/>
      <c r="FB482" s="4"/>
      <c r="FC482" s="4"/>
      <c r="FD482" s="4"/>
      <c r="FE482" s="4"/>
      <c r="FF482" s="4"/>
      <c r="FG482" s="4"/>
      <c r="FH482" s="4"/>
      <c r="FI482" s="4"/>
      <c r="FJ482" s="4"/>
      <c r="FK482" s="4"/>
      <c r="FL482" s="4"/>
      <c r="FM482" s="4"/>
      <c r="FN482" s="4"/>
      <c r="FO482" s="4"/>
      <c r="FP482" s="4"/>
      <c r="FQ482" s="4"/>
      <c r="FR482" s="4"/>
      <c r="FS482" s="4"/>
      <c r="FT482" s="4"/>
      <c r="FU482" s="4"/>
      <c r="FV482" s="4"/>
      <c r="FW482" s="4"/>
      <c r="FX482" s="4"/>
      <c r="FY482" s="4"/>
      <c r="FZ482" s="4"/>
      <c r="GA482" s="4"/>
      <c r="GB482" s="4"/>
      <c r="GC482" s="4"/>
      <c r="GD482" s="4"/>
      <c r="GE482" s="4"/>
      <c r="GF482" s="4"/>
      <c r="GG482" s="4"/>
      <c r="GH482" s="4"/>
      <c r="GI482" s="4"/>
      <c r="GJ482" s="4"/>
      <c r="GK482" s="4"/>
      <c r="GL482" s="4"/>
      <c r="GM482" s="4"/>
      <c r="GN482" s="4"/>
      <c r="GO482" s="4"/>
      <c r="GP482" s="4"/>
      <c r="GQ482" s="4"/>
      <c r="GR482" s="4"/>
      <c r="GS482" s="4"/>
      <c r="GT482" s="4"/>
      <c r="GU482" s="4"/>
      <c r="GV482" s="4"/>
      <c r="GW482" s="4"/>
      <c r="GX482" s="4"/>
      <c r="GY482" s="4"/>
      <c r="GZ482" s="4"/>
      <c r="HA482" s="4"/>
      <c r="HB482" s="4"/>
      <c r="HC482" s="4"/>
      <c r="HD482" s="4"/>
      <c r="HE482" s="4"/>
      <c r="HF482" s="4"/>
      <c r="HG482" s="4"/>
      <c r="HH482" s="4"/>
      <c r="HI482" s="4"/>
      <c r="HJ482" s="4"/>
      <c r="HK482" s="4"/>
      <c r="HL482" s="4"/>
      <c r="HM482" s="4"/>
      <c r="HN482" s="4"/>
      <c r="HO482" s="4"/>
      <c r="HP482" s="4"/>
      <c r="HQ482" s="4"/>
      <c r="HR482" s="4"/>
      <c r="HS482" s="4"/>
      <c r="HT482" s="4"/>
    </row>
    <row r="483" spans="1:228" s="8" customFormat="1" ht="63.95" customHeight="1">
      <c r="A483" s="86"/>
      <c r="B483" s="28" t="s">
        <v>558</v>
      </c>
      <c r="C483" s="29" t="s">
        <v>559</v>
      </c>
      <c r="D483" s="54"/>
      <c r="E483" s="30">
        <v>8</v>
      </c>
      <c r="F483" s="32">
        <v>1</v>
      </c>
      <c r="G483" s="24">
        <f t="shared" ref="G483" si="111">E483*I483</f>
        <v>0</v>
      </c>
      <c r="H483" s="45"/>
      <c r="I483" s="25">
        <f t="shared" ref="I483" si="112">CEILING(H483,F483)</f>
        <v>0</v>
      </c>
      <c r="J483" s="26" t="e">
        <f>#REF!*I483</f>
        <v>#REF!</v>
      </c>
      <c r="K483" s="27">
        <v>0</v>
      </c>
      <c r="L483" s="26" t="e">
        <f t="shared" ref="L483" si="113">J483-(J483*$K483)</f>
        <v>#REF!</v>
      </c>
      <c r="M483" s="74" t="s">
        <v>1351</v>
      </c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  <c r="BK483" s="4"/>
      <c r="BL483" s="4"/>
      <c r="BM483" s="4"/>
      <c r="BN483" s="4"/>
      <c r="BO483" s="4"/>
      <c r="BP483" s="4"/>
      <c r="BQ483" s="4"/>
      <c r="BR483" s="4"/>
      <c r="BS483" s="4"/>
      <c r="BT483" s="4"/>
      <c r="BU483" s="4"/>
      <c r="BV483" s="4"/>
      <c r="BW483" s="4"/>
      <c r="BX483" s="4"/>
      <c r="BY483" s="4"/>
      <c r="BZ483" s="4"/>
      <c r="CA483" s="4"/>
      <c r="CB483" s="4"/>
      <c r="CC483" s="4"/>
      <c r="CD483" s="4"/>
      <c r="CE483" s="4"/>
      <c r="CF483" s="4"/>
      <c r="CG483" s="4"/>
      <c r="CH483" s="4"/>
      <c r="CI483" s="4"/>
      <c r="CJ483" s="4"/>
      <c r="CK483" s="4"/>
      <c r="CL483" s="4"/>
      <c r="CM483" s="4"/>
      <c r="CN483" s="4"/>
      <c r="CO483" s="4"/>
      <c r="CP483" s="4"/>
      <c r="CQ483" s="4"/>
      <c r="CR483" s="4"/>
      <c r="CS483" s="4"/>
      <c r="CT483" s="4"/>
      <c r="CU483" s="4"/>
      <c r="CV483" s="4"/>
      <c r="CW483" s="4"/>
      <c r="CX483" s="4"/>
      <c r="CY483" s="4"/>
      <c r="CZ483" s="4"/>
      <c r="DA483" s="4"/>
      <c r="DB483" s="4"/>
      <c r="DC483" s="4"/>
      <c r="DD483" s="4"/>
      <c r="DE483" s="4"/>
      <c r="DF483" s="4"/>
      <c r="DG483" s="4"/>
      <c r="DH483" s="4"/>
      <c r="DI483" s="4"/>
      <c r="DJ483" s="4"/>
      <c r="DK483" s="4"/>
      <c r="DL483" s="4"/>
      <c r="DM483" s="4"/>
      <c r="DN483" s="4"/>
      <c r="DO483" s="4"/>
      <c r="DP483" s="4"/>
      <c r="DQ483" s="4"/>
      <c r="DR483" s="4"/>
      <c r="DS483" s="4"/>
      <c r="DT483" s="4"/>
      <c r="DU483" s="4"/>
      <c r="DV483" s="4"/>
      <c r="DW483" s="4"/>
      <c r="DX483" s="4"/>
      <c r="DY483" s="4"/>
      <c r="DZ483" s="4"/>
      <c r="EA483" s="4"/>
      <c r="EB483" s="4"/>
      <c r="EC483" s="4"/>
      <c r="ED483" s="4"/>
      <c r="EE483" s="4"/>
      <c r="EF483" s="4"/>
      <c r="EG483" s="4"/>
      <c r="EH483" s="4"/>
      <c r="EI483" s="4"/>
      <c r="EJ483" s="4"/>
      <c r="EK483" s="4"/>
      <c r="EL483" s="4"/>
      <c r="EM483" s="4"/>
      <c r="EN483" s="4"/>
      <c r="EO483" s="4"/>
      <c r="EP483" s="4"/>
      <c r="EQ483" s="4"/>
      <c r="ER483" s="4"/>
      <c r="ES483" s="4"/>
      <c r="ET483" s="4"/>
      <c r="EU483" s="4"/>
      <c r="EV483" s="4"/>
      <c r="EW483" s="4"/>
      <c r="EX483" s="4"/>
      <c r="EY483" s="4"/>
      <c r="EZ483" s="4"/>
      <c r="FA483" s="4"/>
      <c r="FB483" s="4"/>
      <c r="FC483" s="4"/>
      <c r="FD483" s="4"/>
      <c r="FE483" s="4"/>
      <c r="FF483" s="4"/>
      <c r="FG483" s="4"/>
      <c r="FH483" s="4"/>
      <c r="FI483" s="4"/>
      <c r="FJ483" s="4"/>
      <c r="FK483" s="4"/>
      <c r="FL483" s="4"/>
      <c r="FM483" s="4"/>
      <c r="FN483" s="4"/>
      <c r="FO483" s="4"/>
      <c r="FP483" s="4"/>
      <c r="FQ483" s="4"/>
      <c r="FR483" s="4"/>
      <c r="FS483" s="4"/>
      <c r="FT483" s="4"/>
      <c r="FU483" s="4"/>
      <c r="FV483" s="4"/>
      <c r="FW483" s="4"/>
      <c r="FX483" s="4"/>
      <c r="FY483" s="4"/>
      <c r="FZ483" s="4"/>
      <c r="GA483" s="4"/>
      <c r="GB483" s="4"/>
      <c r="GC483" s="4"/>
      <c r="GD483" s="4"/>
      <c r="GE483" s="4"/>
      <c r="GF483" s="4"/>
      <c r="GG483" s="4"/>
      <c r="GH483" s="4"/>
      <c r="GI483" s="4"/>
      <c r="GJ483" s="4"/>
      <c r="GK483" s="4"/>
      <c r="GL483" s="4"/>
      <c r="GM483" s="4"/>
      <c r="GN483" s="4"/>
      <c r="GO483" s="4"/>
      <c r="GP483" s="4"/>
      <c r="GQ483" s="4"/>
      <c r="GR483" s="4"/>
      <c r="GS483" s="4"/>
      <c r="GT483" s="4"/>
      <c r="GU483" s="4"/>
      <c r="GV483" s="4"/>
      <c r="GW483" s="4"/>
      <c r="GX483" s="4"/>
      <c r="GY483" s="4"/>
      <c r="GZ483" s="4"/>
      <c r="HA483" s="4"/>
      <c r="HB483" s="4"/>
      <c r="HC483" s="4"/>
      <c r="HD483" s="4"/>
      <c r="HE483" s="4"/>
      <c r="HF483" s="4"/>
      <c r="HG483" s="4"/>
      <c r="HH483" s="4"/>
      <c r="HI483" s="4"/>
      <c r="HJ483" s="4"/>
      <c r="HK483" s="4"/>
      <c r="HL483" s="4"/>
      <c r="HM483" s="4"/>
      <c r="HN483" s="4"/>
      <c r="HO483" s="4"/>
      <c r="HP483" s="4"/>
      <c r="HQ483" s="4"/>
      <c r="HR483" s="4"/>
      <c r="HS483" s="4"/>
      <c r="HT483" s="4"/>
    </row>
    <row r="484" spans="1:228" ht="63.95" customHeight="1" thickBot="1">
      <c r="A484" s="83"/>
      <c r="B484" s="28" t="s">
        <v>736</v>
      </c>
      <c r="C484" s="29" t="s">
        <v>786</v>
      </c>
      <c r="D484" s="54"/>
      <c r="E484" s="30">
        <v>8</v>
      </c>
      <c r="F484" s="32">
        <v>1</v>
      </c>
      <c r="G484" s="24">
        <f t="shared" si="99"/>
        <v>0</v>
      </c>
      <c r="H484" s="45"/>
      <c r="I484" s="25">
        <f t="shared" si="104"/>
        <v>0</v>
      </c>
      <c r="J484" s="26" t="e">
        <f>#REF!*I484</f>
        <v>#REF!</v>
      </c>
      <c r="K484" s="27">
        <v>0</v>
      </c>
      <c r="L484" s="26" t="e">
        <f t="shared" si="100"/>
        <v>#REF!</v>
      </c>
      <c r="M484" s="74" t="s">
        <v>1352</v>
      </c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</row>
    <row r="485" spans="1:228" ht="30.95" customHeight="1">
      <c r="A485" s="82"/>
      <c r="B485" s="28" t="s">
        <v>581</v>
      </c>
      <c r="C485" s="29" t="s">
        <v>617</v>
      </c>
      <c r="D485" s="54"/>
      <c r="E485" s="30">
        <v>1.8</v>
      </c>
      <c r="F485" s="32">
        <v>1</v>
      </c>
      <c r="G485" s="24">
        <f t="shared" si="99"/>
        <v>0</v>
      </c>
      <c r="H485" s="45"/>
      <c r="I485" s="25">
        <f t="shared" si="104"/>
        <v>0</v>
      </c>
      <c r="J485" s="26" t="e">
        <f>#REF!*I485</f>
        <v>#REF!</v>
      </c>
      <c r="K485" s="27">
        <v>0</v>
      </c>
      <c r="L485" s="26" t="e">
        <f t="shared" si="100"/>
        <v>#REF!</v>
      </c>
      <c r="M485" s="74" t="s">
        <v>1353</v>
      </c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</row>
    <row r="486" spans="1:228" ht="30.95" customHeight="1">
      <c r="A486" s="84"/>
      <c r="B486" s="28" t="s">
        <v>582</v>
      </c>
      <c r="C486" s="29" t="s">
        <v>618</v>
      </c>
      <c r="D486" s="54"/>
      <c r="E486" s="30">
        <v>1.9</v>
      </c>
      <c r="F486" s="32">
        <v>1</v>
      </c>
      <c r="G486" s="24">
        <f t="shared" si="99"/>
        <v>0</v>
      </c>
      <c r="H486" s="45"/>
      <c r="I486" s="25">
        <f t="shared" si="104"/>
        <v>0</v>
      </c>
      <c r="J486" s="26" t="e">
        <f>#REF!*I486</f>
        <v>#REF!</v>
      </c>
      <c r="K486" s="27">
        <v>0</v>
      </c>
      <c r="L486" s="26" t="e">
        <f t="shared" si="100"/>
        <v>#REF!</v>
      </c>
      <c r="M486" s="74" t="s">
        <v>1354</v>
      </c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</row>
    <row r="487" spans="1:228" ht="30.95" customHeight="1">
      <c r="A487" s="84"/>
      <c r="B487" s="28" t="s">
        <v>583</v>
      </c>
      <c r="C487" s="29" t="s">
        <v>619</v>
      </c>
      <c r="D487" s="54"/>
      <c r="E487" s="30">
        <v>2</v>
      </c>
      <c r="F487" s="32">
        <v>1</v>
      </c>
      <c r="G487" s="24">
        <f t="shared" si="99"/>
        <v>0</v>
      </c>
      <c r="H487" s="45"/>
      <c r="I487" s="25">
        <f t="shared" si="104"/>
        <v>0</v>
      </c>
      <c r="J487" s="26" t="e">
        <f>#REF!*I487</f>
        <v>#REF!</v>
      </c>
      <c r="K487" s="27">
        <v>0</v>
      </c>
      <c r="L487" s="26" t="e">
        <f t="shared" si="100"/>
        <v>#REF!</v>
      </c>
      <c r="M487" s="74" t="s">
        <v>1355</v>
      </c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</row>
    <row r="488" spans="1:228" ht="30.95" customHeight="1">
      <c r="A488" s="85"/>
      <c r="B488" s="28" t="s">
        <v>737</v>
      </c>
      <c r="C488" s="29" t="s">
        <v>730</v>
      </c>
      <c r="D488" s="54"/>
      <c r="E488" s="30">
        <f>E485*1.25</f>
        <v>2.25</v>
      </c>
      <c r="F488" s="32">
        <v>1</v>
      </c>
      <c r="G488" s="24">
        <f t="shared" ref="G488:G491" si="114">E488*I488</f>
        <v>0</v>
      </c>
      <c r="H488" s="45"/>
      <c r="I488" s="25">
        <f t="shared" ref="I488:I491" si="115">CEILING(H488,F488)</f>
        <v>0</v>
      </c>
      <c r="J488" s="26" t="e">
        <f>#REF!*I488</f>
        <v>#REF!</v>
      </c>
      <c r="K488" s="27">
        <v>0</v>
      </c>
      <c r="L488" s="26" t="e">
        <f t="shared" ref="L488:L491" si="116">J488-(J488*$K488)</f>
        <v>#REF!</v>
      </c>
      <c r="M488" s="74" t="s">
        <v>1356</v>
      </c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</row>
    <row r="489" spans="1:228" ht="30.95" customHeight="1">
      <c r="A489" s="85"/>
      <c r="B489" s="28" t="s">
        <v>738</v>
      </c>
      <c r="C489" s="29" t="s">
        <v>731</v>
      </c>
      <c r="D489" s="54"/>
      <c r="E489" s="30">
        <f>E486*1.25</f>
        <v>2.375</v>
      </c>
      <c r="F489" s="32">
        <v>1</v>
      </c>
      <c r="G489" s="24">
        <f t="shared" si="114"/>
        <v>0</v>
      </c>
      <c r="H489" s="45"/>
      <c r="I489" s="25">
        <f t="shared" si="115"/>
        <v>0</v>
      </c>
      <c r="J489" s="26" t="e">
        <f>#REF!*I489</f>
        <v>#REF!</v>
      </c>
      <c r="K489" s="27">
        <v>0</v>
      </c>
      <c r="L489" s="26" t="e">
        <f t="shared" si="116"/>
        <v>#REF!</v>
      </c>
      <c r="M489" s="74" t="s">
        <v>1357</v>
      </c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</row>
    <row r="490" spans="1:228" ht="30.95" customHeight="1" thickBot="1">
      <c r="A490" s="85"/>
      <c r="B490" s="28" t="s">
        <v>739</v>
      </c>
      <c r="C490" s="29" t="s">
        <v>732</v>
      </c>
      <c r="D490" s="54"/>
      <c r="E490" s="30">
        <f>E487*1.25</f>
        <v>2.5</v>
      </c>
      <c r="F490" s="32">
        <v>1</v>
      </c>
      <c r="G490" s="24">
        <f t="shared" si="114"/>
        <v>0</v>
      </c>
      <c r="H490" s="45"/>
      <c r="I490" s="25">
        <f t="shared" si="115"/>
        <v>0</v>
      </c>
      <c r="J490" s="26" t="e">
        <f>#REF!*I490</f>
        <v>#REF!</v>
      </c>
      <c r="K490" s="27">
        <v>0</v>
      </c>
      <c r="L490" s="26" t="e">
        <f t="shared" si="116"/>
        <v>#REF!</v>
      </c>
      <c r="M490" s="74" t="s">
        <v>1358</v>
      </c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</row>
    <row r="491" spans="1:228" ht="38.1" customHeight="1">
      <c r="A491" s="79"/>
      <c r="B491" s="28" t="s">
        <v>560</v>
      </c>
      <c r="C491" s="29" t="s">
        <v>561</v>
      </c>
      <c r="D491" s="54"/>
      <c r="E491" s="30">
        <v>2.2999999999999998</v>
      </c>
      <c r="F491" s="32">
        <v>1</v>
      </c>
      <c r="G491" s="24">
        <f t="shared" si="114"/>
        <v>0</v>
      </c>
      <c r="H491" s="45"/>
      <c r="I491" s="25">
        <f t="shared" si="115"/>
        <v>0</v>
      </c>
      <c r="J491" s="26" t="e">
        <f>#REF!*I491</f>
        <v>#REF!</v>
      </c>
      <c r="K491" s="27">
        <v>0</v>
      </c>
      <c r="L491" s="26" t="e">
        <f t="shared" si="116"/>
        <v>#REF!</v>
      </c>
      <c r="M491" s="74" t="s">
        <v>1359</v>
      </c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</row>
    <row r="492" spans="1:228" ht="38.1" customHeight="1">
      <c r="A492" s="80"/>
      <c r="B492" s="28" t="s">
        <v>562</v>
      </c>
      <c r="C492" s="29" t="s">
        <v>563</v>
      </c>
      <c r="D492" s="54"/>
      <c r="E492" s="30">
        <v>3.4</v>
      </c>
      <c r="F492" s="32">
        <v>1</v>
      </c>
      <c r="G492" s="24">
        <f t="shared" si="99"/>
        <v>0</v>
      </c>
      <c r="H492" s="45"/>
      <c r="I492" s="25">
        <f t="shared" si="104"/>
        <v>0</v>
      </c>
      <c r="J492" s="26" t="e">
        <f>#REF!*I492</f>
        <v>#REF!</v>
      </c>
      <c r="K492" s="27">
        <v>0</v>
      </c>
      <c r="L492" s="26" t="e">
        <f t="shared" si="100"/>
        <v>#REF!</v>
      </c>
      <c r="M492" s="74" t="s">
        <v>1360</v>
      </c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</row>
    <row r="493" spans="1:228" ht="38.1" customHeight="1">
      <c r="A493" s="80"/>
      <c r="B493" s="28" t="s">
        <v>564</v>
      </c>
      <c r="C493" s="29" t="s">
        <v>565</v>
      </c>
      <c r="D493" s="54"/>
      <c r="E493" s="30">
        <v>3.4</v>
      </c>
      <c r="F493" s="32">
        <v>1</v>
      </c>
      <c r="G493" s="24">
        <f t="shared" si="99"/>
        <v>0</v>
      </c>
      <c r="H493" s="45"/>
      <c r="I493" s="25">
        <f t="shared" si="104"/>
        <v>0</v>
      </c>
      <c r="J493" s="26" t="e">
        <f>#REF!*I493</f>
        <v>#REF!</v>
      </c>
      <c r="K493" s="27">
        <v>0</v>
      </c>
      <c r="L493" s="26" t="e">
        <f t="shared" si="100"/>
        <v>#REF!</v>
      </c>
      <c r="M493" s="74" t="s">
        <v>1361</v>
      </c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</row>
    <row r="494" spans="1:228" ht="38.1" customHeight="1">
      <c r="A494" s="80"/>
      <c r="B494" s="28" t="s">
        <v>566</v>
      </c>
      <c r="C494" s="29" t="s">
        <v>567</v>
      </c>
      <c r="D494" s="54"/>
      <c r="E494" s="30">
        <v>3.8</v>
      </c>
      <c r="F494" s="32">
        <v>1</v>
      </c>
      <c r="G494" s="24">
        <f t="shared" si="99"/>
        <v>0</v>
      </c>
      <c r="H494" s="45"/>
      <c r="I494" s="25">
        <f t="shared" si="104"/>
        <v>0</v>
      </c>
      <c r="J494" s="26" t="e">
        <f>#REF!*I494</f>
        <v>#REF!</v>
      </c>
      <c r="K494" s="27">
        <v>0</v>
      </c>
      <c r="L494" s="26" t="e">
        <f t="shared" si="100"/>
        <v>#REF!</v>
      </c>
      <c r="M494" s="74" t="s">
        <v>1362</v>
      </c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</row>
    <row r="495" spans="1:228" ht="38.1" customHeight="1">
      <c r="A495" s="80"/>
      <c r="B495" s="28" t="s">
        <v>568</v>
      </c>
      <c r="C495" s="29" t="s">
        <v>569</v>
      </c>
      <c r="D495" s="54"/>
      <c r="E495" s="30">
        <v>4.5999999999999996</v>
      </c>
      <c r="F495" s="32">
        <v>1</v>
      </c>
      <c r="G495" s="24">
        <f t="shared" ref="G495:G498" si="117">E495*I495</f>
        <v>0</v>
      </c>
      <c r="H495" s="45"/>
      <c r="I495" s="25">
        <f t="shared" ref="I495:I498" si="118">CEILING(H495,F495)</f>
        <v>0</v>
      </c>
      <c r="J495" s="26" t="e">
        <f>#REF!*I495</f>
        <v>#REF!</v>
      </c>
      <c r="K495" s="27">
        <v>0</v>
      </c>
      <c r="L495" s="26" t="e">
        <f t="shared" ref="L495:L498" si="119">J495-(J495*$K495)</f>
        <v>#REF!</v>
      </c>
      <c r="M495" s="74" t="s">
        <v>1363</v>
      </c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</row>
    <row r="496" spans="1:228" ht="38.1" customHeight="1" thickBot="1">
      <c r="A496" s="81"/>
      <c r="B496" s="28" t="s">
        <v>740</v>
      </c>
      <c r="C496" s="29" t="s">
        <v>733</v>
      </c>
      <c r="D496" s="54"/>
      <c r="E496" s="30">
        <v>5</v>
      </c>
      <c r="F496" s="32">
        <v>1</v>
      </c>
      <c r="G496" s="24">
        <f t="shared" si="117"/>
        <v>0</v>
      </c>
      <c r="H496" s="45"/>
      <c r="I496" s="25">
        <f t="shared" si="118"/>
        <v>0</v>
      </c>
      <c r="J496" s="26" t="e">
        <f>#REF!*I496</f>
        <v>#REF!</v>
      </c>
      <c r="K496" s="27">
        <v>10</v>
      </c>
      <c r="L496" s="26" t="e">
        <f t="shared" si="119"/>
        <v>#REF!</v>
      </c>
      <c r="M496" s="74" t="s">
        <v>1364</v>
      </c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</row>
    <row r="497" spans="1:47" ht="41.1" customHeight="1">
      <c r="A497" s="87"/>
      <c r="B497" s="28">
        <v>168.3</v>
      </c>
      <c r="C497" s="29" t="s">
        <v>575</v>
      </c>
      <c r="D497" s="54"/>
      <c r="E497" s="30">
        <v>10</v>
      </c>
      <c r="F497" s="32">
        <v>1</v>
      </c>
      <c r="G497" s="24">
        <f t="shared" si="117"/>
        <v>0</v>
      </c>
      <c r="H497" s="45"/>
      <c r="I497" s="25">
        <f t="shared" si="118"/>
        <v>0</v>
      </c>
      <c r="J497" s="26" t="e">
        <f>#REF!*I497</f>
        <v>#REF!</v>
      </c>
      <c r="K497" s="27">
        <v>0</v>
      </c>
      <c r="L497" s="26" t="e">
        <f t="shared" si="119"/>
        <v>#REF!</v>
      </c>
      <c r="M497" s="74" t="s">
        <v>1365</v>
      </c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</row>
    <row r="498" spans="1:47" ht="41.1" customHeight="1">
      <c r="A498" s="85"/>
      <c r="B498" s="28">
        <v>168.3</v>
      </c>
      <c r="C498" s="29" t="s">
        <v>775</v>
      </c>
      <c r="D498" s="54"/>
      <c r="E498" s="30">
        <v>10</v>
      </c>
      <c r="F498" s="32">
        <v>1</v>
      </c>
      <c r="G498" s="24">
        <f t="shared" si="117"/>
        <v>0</v>
      </c>
      <c r="H498" s="45"/>
      <c r="I498" s="25">
        <f t="shared" si="118"/>
        <v>0</v>
      </c>
      <c r="J498" s="26" t="e">
        <f>#REF!*I498</f>
        <v>#REF!</v>
      </c>
      <c r="K498" s="27">
        <v>0</v>
      </c>
      <c r="L498" s="26" t="e">
        <f t="shared" si="119"/>
        <v>#REF!</v>
      </c>
      <c r="M498" s="74" t="s">
        <v>1366</v>
      </c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</row>
    <row r="499" spans="1:47" ht="41.1" customHeight="1">
      <c r="A499" s="85"/>
      <c r="B499" s="28">
        <v>220</v>
      </c>
      <c r="C499" s="29" t="s">
        <v>735</v>
      </c>
      <c r="D499" s="54"/>
      <c r="E499" s="30">
        <v>11</v>
      </c>
      <c r="F499" s="32">
        <v>1</v>
      </c>
      <c r="G499" s="24">
        <f t="shared" ref="G499" si="120">E499*I499</f>
        <v>0</v>
      </c>
      <c r="H499" s="45"/>
      <c r="I499" s="25">
        <f t="shared" ref="I499" si="121">CEILING(H499,F499)</f>
        <v>0</v>
      </c>
      <c r="J499" s="26" t="e">
        <f>#REF!*I499</f>
        <v>#REF!</v>
      </c>
      <c r="K499" s="27">
        <v>0</v>
      </c>
      <c r="L499" s="26" t="e">
        <f t="shared" ref="L499" si="122">J499-(J499*$K499)</f>
        <v>#REF!</v>
      </c>
      <c r="M499" s="74" t="s">
        <v>1367</v>
      </c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</row>
    <row r="500" spans="1:47" ht="41.1" customHeight="1" thickBot="1">
      <c r="A500" s="83"/>
      <c r="B500" s="28">
        <v>220</v>
      </c>
      <c r="C500" s="29" t="s">
        <v>776</v>
      </c>
      <c r="D500" s="54"/>
      <c r="E500" s="30">
        <v>11</v>
      </c>
      <c r="F500" s="32">
        <v>1</v>
      </c>
      <c r="G500" s="24">
        <f t="shared" si="99"/>
        <v>0</v>
      </c>
      <c r="H500" s="45"/>
      <c r="I500" s="25">
        <f t="shared" si="104"/>
        <v>0</v>
      </c>
      <c r="J500" s="26" t="e">
        <f>#REF!*I500</f>
        <v>#REF!</v>
      </c>
      <c r="K500" s="27">
        <v>0</v>
      </c>
      <c r="L500" s="26" t="e">
        <f t="shared" si="100"/>
        <v>#REF!</v>
      </c>
      <c r="M500" s="74" t="s">
        <v>1368</v>
      </c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</row>
    <row r="501" spans="1:47" ht="72" customHeight="1">
      <c r="A501" s="86"/>
      <c r="B501" s="28">
        <v>168.3</v>
      </c>
      <c r="C501" s="29" t="s">
        <v>574</v>
      </c>
      <c r="D501" s="54"/>
      <c r="E501" s="30">
        <v>12</v>
      </c>
      <c r="F501" s="32">
        <v>1</v>
      </c>
      <c r="G501" s="24">
        <f t="shared" ref="G501" si="123">E501*I501</f>
        <v>0</v>
      </c>
      <c r="H501" s="45"/>
      <c r="I501" s="25">
        <f t="shared" ref="I501" si="124">CEILING(H501,F501)</f>
        <v>0</v>
      </c>
      <c r="J501" s="26" t="e">
        <f>#REF!*I501</f>
        <v>#REF!</v>
      </c>
      <c r="K501" s="27">
        <v>0</v>
      </c>
      <c r="L501" s="26" t="e">
        <f t="shared" ref="L501" si="125">J501-(J501*$K501)</f>
        <v>#REF!</v>
      </c>
      <c r="M501" s="74" t="s">
        <v>1369</v>
      </c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</row>
    <row r="502" spans="1:47" ht="72" customHeight="1" thickBot="1">
      <c r="A502" s="83"/>
      <c r="B502" s="28">
        <v>220</v>
      </c>
      <c r="C502" s="29" t="s">
        <v>743</v>
      </c>
      <c r="D502" s="54"/>
      <c r="E502" s="30">
        <v>13.5</v>
      </c>
      <c r="F502" s="32">
        <v>1</v>
      </c>
      <c r="G502" s="24">
        <f t="shared" si="99"/>
        <v>0</v>
      </c>
      <c r="H502" s="45"/>
      <c r="I502" s="25">
        <f t="shared" si="104"/>
        <v>0</v>
      </c>
      <c r="J502" s="26" t="e">
        <f>#REF!*I502</f>
        <v>#REF!</v>
      </c>
      <c r="K502" s="27">
        <v>0</v>
      </c>
      <c r="L502" s="26" t="e">
        <f t="shared" si="100"/>
        <v>#REF!</v>
      </c>
      <c r="M502" s="74" t="s">
        <v>1370</v>
      </c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</row>
    <row r="503" spans="1:47" ht="168.95" customHeight="1" thickBot="1">
      <c r="A503" s="14"/>
      <c r="B503" s="28" t="s">
        <v>576</v>
      </c>
      <c r="C503" s="29" t="s">
        <v>577</v>
      </c>
      <c r="D503" s="54"/>
      <c r="E503" s="30">
        <v>20</v>
      </c>
      <c r="F503" s="32">
        <v>1</v>
      </c>
      <c r="G503" s="24">
        <f t="shared" si="99"/>
        <v>0</v>
      </c>
      <c r="H503" s="45"/>
      <c r="I503" s="25">
        <f t="shared" si="104"/>
        <v>0</v>
      </c>
      <c r="J503" s="26" t="e">
        <f>#REF!*I503</f>
        <v>#REF!</v>
      </c>
      <c r="K503" s="27">
        <v>0</v>
      </c>
      <c r="L503" s="26" t="e">
        <f t="shared" si="100"/>
        <v>#REF!</v>
      </c>
      <c r="M503" s="74" t="s">
        <v>1371</v>
      </c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</row>
    <row r="504" spans="1:47" ht="33.950000000000003" customHeight="1" thickBot="1">
      <c r="A504" s="48" t="s">
        <v>639</v>
      </c>
      <c r="B504" s="67" t="s">
        <v>1136</v>
      </c>
      <c r="C504" s="71"/>
      <c r="D504" s="71"/>
      <c r="E504" s="71"/>
      <c r="F504" s="67" t="s">
        <v>1136</v>
      </c>
      <c r="G504" s="71"/>
      <c r="H504" s="71"/>
      <c r="I504" s="71"/>
      <c r="J504" s="71"/>
      <c r="K504" s="72"/>
      <c r="L504" s="71"/>
      <c r="M504" s="67" t="s">
        <v>1136</v>
      </c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</row>
    <row r="505" spans="1:47" ht="51" customHeight="1">
      <c r="A505" s="79"/>
      <c r="B505" s="28">
        <v>16</v>
      </c>
      <c r="C505" s="29" t="s">
        <v>543</v>
      </c>
      <c r="D505" s="54"/>
      <c r="E505" s="30">
        <v>9</v>
      </c>
      <c r="F505" s="32">
        <v>50</v>
      </c>
      <c r="G505" s="24">
        <f t="shared" ref="G505:G517" si="126">E505*I505</f>
        <v>0</v>
      </c>
      <c r="H505" s="45"/>
      <c r="I505" s="25">
        <f>H505</f>
        <v>0</v>
      </c>
      <c r="J505" s="26" t="e">
        <f>#REF!*I505</f>
        <v>#REF!</v>
      </c>
      <c r="K505" s="27">
        <v>0</v>
      </c>
      <c r="L505" s="26" t="e">
        <f t="shared" ref="L505:L517" si="127">J505-(J505*$K505)</f>
        <v>#REF!</v>
      </c>
      <c r="M505" s="74" t="s">
        <v>1372</v>
      </c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</row>
    <row r="506" spans="1:47" ht="51" customHeight="1">
      <c r="A506" s="80"/>
      <c r="B506" s="28">
        <v>20</v>
      </c>
      <c r="C506" s="29" t="s">
        <v>544</v>
      </c>
      <c r="D506" s="54"/>
      <c r="E506" s="30">
        <v>10</v>
      </c>
      <c r="F506" s="32">
        <v>50</v>
      </c>
      <c r="G506" s="24">
        <f t="shared" si="126"/>
        <v>0</v>
      </c>
      <c r="H506" s="45"/>
      <c r="I506" s="25">
        <f t="shared" ref="I506:I507" si="128">H506</f>
        <v>0</v>
      </c>
      <c r="J506" s="26" t="e">
        <f>#REF!*I506</f>
        <v>#REF!</v>
      </c>
      <c r="K506" s="27">
        <v>0</v>
      </c>
      <c r="L506" s="26" t="e">
        <f t="shared" si="127"/>
        <v>#REF!</v>
      </c>
      <c r="M506" s="74" t="s">
        <v>1373</v>
      </c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</row>
    <row r="507" spans="1:47" ht="51" customHeight="1" thickBot="1">
      <c r="A507" s="81"/>
      <c r="B507" s="28">
        <v>25</v>
      </c>
      <c r="C507" s="29" t="s">
        <v>545</v>
      </c>
      <c r="D507" s="54"/>
      <c r="E507" s="30">
        <v>13.65</v>
      </c>
      <c r="F507" s="32">
        <v>50</v>
      </c>
      <c r="G507" s="24">
        <f t="shared" si="126"/>
        <v>0</v>
      </c>
      <c r="H507" s="45"/>
      <c r="I507" s="25">
        <f t="shared" si="128"/>
        <v>0</v>
      </c>
      <c r="J507" s="26" t="e">
        <f>#REF!*I507</f>
        <v>#REF!</v>
      </c>
      <c r="K507" s="27">
        <v>0</v>
      </c>
      <c r="L507" s="26" t="e">
        <f t="shared" si="127"/>
        <v>#REF!</v>
      </c>
      <c r="M507" s="74" t="s">
        <v>1374</v>
      </c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</row>
    <row r="508" spans="1:47" ht="105" customHeight="1" thickBot="1">
      <c r="A508" s="14"/>
      <c r="B508" s="28" t="s">
        <v>546</v>
      </c>
      <c r="C508" s="29" t="s">
        <v>547</v>
      </c>
      <c r="D508" s="54"/>
      <c r="E508" s="30">
        <v>0.45</v>
      </c>
      <c r="F508" s="32">
        <v>1</v>
      </c>
      <c r="G508" s="24">
        <f t="shared" si="126"/>
        <v>0</v>
      </c>
      <c r="H508" s="45"/>
      <c r="I508" s="25">
        <f t="shared" ref="I508:I517" si="129">CEILING(H508,F508)</f>
        <v>0</v>
      </c>
      <c r="J508" s="26" t="e">
        <f>#REF!*I508</f>
        <v>#REF!</v>
      </c>
      <c r="K508" s="27">
        <v>0</v>
      </c>
      <c r="L508" s="26" t="e">
        <f t="shared" si="127"/>
        <v>#REF!</v>
      </c>
      <c r="M508" s="74" t="s">
        <v>1375</v>
      </c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</row>
    <row r="509" spans="1:47" ht="105" customHeight="1" thickBot="1">
      <c r="A509" s="14"/>
      <c r="B509" s="28" t="s">
        <v>546</v>
      </c>
      <c r="C509" s="29" t="s">
        <v>548</v>
      </c>
      <c r="D509" s="54"/>
      <c r="E509" s="30">
        <v>0.01</v>
      </c>
      <c r="F509" s="32">
        <v>1</v>
      </c>
      <c r="G509" s="24">
        <f t="shared" si="126"/>
        <v>0</v>
      </c>
      <c r="H509" s="45"/>
      <c r="I509" s="25">
        <f t="shared" si="129"/>
        <v>0</v>
      </c>
      <c r="J509" s="26" t="e">
        <f>#REF!*I509</f>
        <v>#REF!</v>
      </c>
      <c r="K509" s="27">
        <v>0</v>
      </c>
      <c r="L509" s="26" t="e">
        <f t="shared" si="127"/>
        <v>#REF!</v>
      </c>
      <c r="M509" s="74" t="s">
        <v>1128</v>
      </c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</row>
    <row r="510" spans="1:47" ht="56.1" customHeight="1">
      <c r="A510" s="79"/>
      <c r="B510" s="28">
        <v>16</v>
      </c>
      <c r="C510" s="29" t="s">
        <v>549</v>
      </c>
      <c r="D510" s="54"/>
      <c r="E510" s="30">
        <v>0.5</v>
      </c>
      <c r="F510" s="32">
        <v>1</v>
      </c>
      <c r="G510" s="24">
        <f t="shared" si="126"/>
        <v>0</v>
      </c>
      <c r="H510" s="45"/>
      <c r="I510" s="25">
        <f t="shared" si="129"/>
        <v>0</v>
      </c>
      <c r="J510" s="26" t="e">
        <f>#REF!*I510</f>
        <v>#REF!</v>
      </c>
      <c r="K510" s="27">
        <v>0</v>
      </c>
      <c r="L510" s="26" t="e">
        <f t="shared" si="127"/>
        <v>#REF!</v>
      </c>
      <c r="M510" s="74" t="s">
        <v>1129</v>
      </c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</row>
    <row r="511" spans="1:47" ht="56.1" customHeight="1">
      <c r="A511" s="80"/>
      <c r="B511" s="28">
        <v>20</v>
      </c>
      <c r="C511" s="29" t="s">
        <v>550</v>
      </c>
      <c r="D511" s="54"/>
      <c r="E511" s="30">
        <v>0.5</v>
      </c>
      <c r="F511" s="32">
        <v>1</v>
      </c>
      <c r="G511" s="24">
        <f t="shared" si="126"/>
        <v>0</v>
      </c>
      <c r="H511" s="45"/>
      <c r="I511" s="25">
        <f t="shared" si="129"/>
        <v>0</v>
      </c>
      <c r="J511" s="26" t="e">
        <f>#REF!*I511</f>
        <v>#REF!</v>
      </c>
      <c r="K511" s="27">
        <v>0</v>
      </c>
      <c r="L511" s="26" t="e">
        <f t="shared" si="127"/>
        <v>#REF!</v>
      </c>
      <c r="M511" s="74" t="s">
        <v>1130</v>
      </c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</row>
    <row r="512" spans="1:47" ht="56.1" customHeight="1" thickBot="1">
      <c r="A512" s="81"/>
      <c r="B512" s="28">
        <v>25</v>
      </c>
      <c r="C512" s="29" t="s">
        <v>551</v>
      </c>
      <c r="D512" s="54"/>
      <c r="E512" s="30">
        <v>0.5</v>
      </c>
      <c r="F512" s="32">
        <v>1</v>
      </c>
      <c r="G512" s="24">
        <f t="shared" si="126"/>
        <v>0</v>
      </c>
      <c r="H512" s="45"/>
      <c r="I512" s="25">
        <f t="shared" si="129"/>
        <v>0</v>
      </c>
      <c r="J512" s="26" t="e">
        <f>#REF!*I512</f>
        <v>#REF!</v>
      </c>
      <c r="K512" s="27">
        <v>0</v>
      </c>
      <c r="L512" s="26" t="e">
        <f t="shared" si="127"/>
        <v>#REF!</v>
      </c>
      <c r="M512" s="74" t="s">
        <v>1131</v>
      </c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</row>
    <row r="513" spans="1:47" ht="63.95" customHeight="1">
      <c r="A513" s="79"/>
      <c r="B513" s="28">
        <v>16</v>
      </c>
      <c r="C513" s="29" t="s">
        <v>552</v>
      </c>
      <c r="D513" s="54"/>
      <c r="E513" s="30">
        <v>0.5</v>
      </c>
      <c r="F513" s="32">
        <v>1</v>
      </c>
      <c r="G513" s="24">
        <f t="shared" si="126"/>
        <v>0</v>
      </c>
      <c r="H513" s="45"/>
      <c r="I513" s="25">
        <f t="shared" si="129"/>
        <v>0</v>
      </c>
      <c r="J513" s="26" t="e">
        <f>#REF!*I513</f>
        <v>#REF!</v>
      </c>
      <c r="K513" s="27">
        <v>0</v>
      </c>
      <c r="L513" s="26" t="e">
        <f t="shared" si="127"/>
        <v>#REF!</v>
      </c>
      <c r="M513" s="74" t="s">
        <v>1132</v>
      </c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</row>
    <row r="514" spans="1:47" ht="63.95" customHeight="1">
      <c r="A514" s="80"/>
      <c r="B514" s="28">
        <v>20</v>
      </c>
      <c r="C514" s="29" t="s">
        <v>553</v>
      </c>
      <c r="D514" s="54"/>
      <c r="E514" s="30">
        <v>0.5</v>
      </c>
      <c r="F514" s="32">
        <v>1</v>
      </c>
      <c r="G514" s="24">
        <f t="shared" si="126"/>
        <v>0</v>
      </c>
      <c r="H514" s="45"/>
      <c r="I514" s="25">
        <f t="shared" si="129"/>
        <v>0</v>
      </c>
      <c r="J514" s="26" t="e">
        <f>#REF!*I514</f>
        <v>#REF!</v>
      </c>
      <c r="K514" s="27">
        <v>0</v>
      </c>
      <c r="L514" s="26" t="e">
        <f t="shared" si="127"/>
        <v>#REF!</v>
      </c>
      <c r="M514" s="74" t="s">
        <v>1133</v>
      </c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</row>
    <row r="515" spans="1:47" ht="63.95" customHeight="1" thickBot="1">
      <c r="A515" s="81"/>
      <c r="B515" s="28">
        <v>25</v>
      </c>
      <c r="C515" s="29" t="s">
        <v>554</v>
      </c>
      <c r="D515" s="54"/>
      <c r="E515" s="30">
        <v>0.5</v>
      </c>
      <c r="F515" s="32">
        <v>1</v>
      </c>
      <c r="G515" s="24">
        <f t="shared" si="126"/>
        <v>0</v>
      </c>
      <c r="H515" s="45"/>
      <c r="I515" s="25">
        <f t="shared" si="129"/>
        <v>0</v>
      </c>
      <c r="J515" s="26" t="e">
        <f>#REF!*I515</f>
        <v>#REF!</v>
      </c>
      <c r="K515" s="27">
        <v>0</v>
      </c>
      <c r="L515" s="26" t="e">
        <f t="shared" si="127"/>
        <v>#REF!</v>
      </c>
      <c r="M515" s="74" t="s">
        <v>1134</v>
      </c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</row>
    <row r="516" spans="1:47" ht="171.95" customHeight="1" thickBot="1">
      <c r="A516" s="14"/>
      <c r="B516" s="28" t="s">
        <v>546</v>
      </c>
      <c r="C516" s="29" t="s">
        <v>555</v>
      </c>
      <c r="D516" s="54"/>
      <c r="E516" s="30">
        <v>1.4999999999999999E-2</v>
      </c>
      <c r="F516" s="32">
        <v>1</v>
      </c>
      <c r="G516" s="24">
        <f t="shared" si="126"/>
        <v>0</v>
      </c>
      <c r="H516" s="45"/>
      <c r="I516" s="25">
        <f t="shared" si="129"/>
        <v>0</v>
      </c>
      <c r="J516" s="26" t="e">
        <f>#REF!*I516</f>
        <v>#REF!</v>
      </c>
      <c r="K516" s="27">
        <v>0</v>
      </c>
      <c r="L516" s="26" t="e">
        <f t="shared" si="127"/>
        <v>#REF!</v>
      </c>
      <c r="M516" s="74" t="s">
        <v>1376</v>
      </c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</row>
    <row r="517" spans="1:47" ht="164.1" customHeight="1" thickBot="1">
      <c r="A517" s="14"/>
      <c r="B517" s="28" t="s">
        <v>546</v>
      </c>
      <c r="C517" s="29" t="s">
        <v>556</v>
      </c>
      <c r="D517" s="54"/>
      <c r="E517" s="30">
        <v>3.5</v>
      </c>
      <c r="F517" s="32">
        <v>1</v>
      </c>
      <c r="G517" s="24">
        <f t="shared" si="126"/>
        <v>0</v>
      </c>
      <c r="H517" s="45"/>
      <c r="I517" s="25">
        <f t="shared" si="129"/>
        <v>0</v>
      </c>
      <c r="J517" s="26" t="e">
        <f>#REF!*I517</f>
        <v>#REF!</v>
      </c>
      <c r="K517" s="27">
        <v>0</v>
      </c>
      <c r="L517" s="26" t="e">
        <f t="shared" si="127"/>
        <v>#REF!</v>
      </c>
      <c r="M517" s="74" t="s">
        <v>1135</v>
      </c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</row>
    <row r="518" spans="1:47" ht="33.950000000000003" customHeight="1" thickBot="1">
      <c r="A518" s="48" t="s">
        <v>639</v>
      </c>
      <c r="B518" s="47" t="s">
        <v>640</v>
      </c>
      <c r="C518" s="33"/>
      <c r="D518" s="33"/>
      <c r="E518" s="33"/>
      <c r="F518" s="47" t="s">
        <v>640</v>
      </c>
      <c r="G518" s="33"/>
      <c r="H518" s="33"/>
      <c r="I518" s="33"/>
      <c r="J518" s="56"/>
      <c r="K518" s="33"/>
      <c r="L518" s="33"/>
      <c r="M518" s="47" t="s">
        <v>640</v>
      </c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</row>
    <row r="519" spans="1:47" ht="27.75" customHeight="1">
      <c r="A519" s="79"/>
      <c r="B519" s="28">
        <v>20</v>
      </c>
      <c r="C519" s="117" t="s">
        <v>716</v>
      </c>
      <c r="D519" s="54"/>
      <c r="E519" s="30">
        <v>0.8</v>
      </c>
      <c r="F519" s="32">
        <v>10</v>
      </c>
      <c r="G519" s="24">
        <f t="shared" ref="G519:G549" si="130">E519*I519</f>
        <v>0</v>
      </c>
      <c r="H519" s="45"/>
      <c r="I519" s="25">
        <f t="shared" ref="I519:I549" si="131">CEILING(H519,F519)</f>
        <v>0</v>
      </c>
      <c r="J519" s="26" t="e">
        <f>#REF!*I519</f>
        <v>#REF!</v>
      </c>
      <c r="K519" s="27">
        <v>0</v>
      </c>
      <c r="L519" s="26" t="e">
        <f t="shared" ref="L519:L549" si="132">J519-(J519*$K519)</f>
        <v>#REF!</v>
      </c>
      <c r="M519" s="75" t="s">
        <v>1377</v>
      </c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</row>
    <row r="520" spans="1:47" ht="27.75" customHeight="1">
      <c r="A520" s="100"/>
      <c r="B520" s="28">
        <v>25</v>
      </c>
      <c r="C520" s="117" t="s">
        <v>717</v>
      </c>
      <c r="D520" s="54"/>
      <c r="E520" s="30">
        <v>1.2</v>
      </c>
      <c r="F520" s="32">
        <v>10</v>
      </c>
      <c r="G520" s="24">
        <f t="shared" si="130"/>
        <v>0</v>
      </c>
      <c r="H520" s="45"/>
      <c r="I520" s="25">
        <f t="shared" si="131"/>
        <v>0</v>
      </c>
      <c r="J520" s="26" t="e">
        <f>#REF!*I520</f>
        <v>#REF!</v>
      </c>
      <c r="K520" s="27">
        <v>0</v>
      </c>
      <c r="L520" s="26" t="e">
        <f t="shared" si="132"/>
        <v>#REF!</v>
      </c>
      <c r="M520" s="75" t="s">
        <v>1378</v>
      </c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</row>
    <row r="521" spans="1:47" ht="27.75" customHeight="1">
      <c r="A521" s="100"/>
      <c r="B521" s="28">
        <v>32</v>
      </c>
      <c r="C521" s="117" t="s">
        <v>718</v>
      </c>
      <c r="D521" s="54"/>
      <c r="E521" s="30">
        <v>1.8</v>
      </c>
      <c r="F521" s="32">
        <v>10</v>
      </c>
      <c r="G521" s="24">
        <f t="shared" si="130"/>
        <v>0</v>
      </c>
      <c r="H521" s="45"/>
      <c r="I521" s="25">
        <f t="shared" si="131"/>
        <v>0</v>
      </c>
      <c r="J521" s="26" t="e">
        <f>#REF!*I521</f>
        <v>#REF!</v>
      </c>
      <c r="K521" s="27">
        <v>0</v>
      </c>
      <c r="L521" s="26" t="e">
        <f t="shared" si="132"/>
        <v>#REF!</v>
      </c>
      <c r="M521" s="75" t="s">
        <v>1379</v>
      </c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</row>
    <row r="522" spans="1:47" ht="27.75" customHeight="1">
      <c r="A522" s="100"/>
      <c r="B522" s="28">
        <v>40</v>
      </c>
      <c r="C522" s="117" t="s">
        <v>719</v>
      </c>
      <c r="D522" s="54"/>
      <c r="E522" s="30">
        <v>2.6</v>
      </c>
      <c r="F522" s="32">
        <v>5</v>
      </c>
      <c r="G522" s="24">
        <f t="shared" si="130"/>
        <v>0</v>
      </c>
      <c r="H522" s="45"/>
      <c r="I522" s="25">
        <f t="shared" si="131"/>
        <v>0</v>
      </c>
      <c r="J522" s="26" t="e">
        <f>#REF!*I522</f>
        <v>#REF!</v>
      </c>
      <c r="K522" s="27">
        <v>0</v>
      </c>
      <c r="L522" s="26" t="e">
        <f t="shared" si="132"/>
        <v>#REF!</v>
      </c>
      <c r="M522" s="75" t="s">
        <v>1380</v>
      </c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</row>
    <row r="523" spans="1:47" ht="27.75" customHeight="1">
      <c r="A523" s="100"/>
      <c r="B523" s="28">
        <v>50</v>
      </c>
      <c r="C523" s="117" t="s">
        <v>720</v>
      </c>
      <c r="D523" s="54"/>
      <c r="E523" s="30">
        <v>3.8</v>
      </c>
      <c r="F523" s="32">
        <v>4</v>
      </c>
      <c r="G523" s="24">
        <f t="shared" si="130"/>
        <v>0</v>
      </c>
      <c r="H523" s="45"/>
      <c r="I523" s="25">
        <f t="shared" si="131"/>
        <v>0</v>
      </c>
      <c r="J523" s="26" t="e">
        <f>#REF!*I523</f>
        <v>#REF!</v>
      </c>
      <c r="K523" s="27">
        <v>0</v>
      </c>
      <c r="L523" s="26" t="e">
        <f t="shared" si="132"/>
        <v>#REF!</v>
      </c>
      <c r="M523" s="75" t="s">
        <v>1381</v>
      </c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</row>
    <row r="524" spans="1:47" ht="27.75" customHeight="1" thickBot="1">
      <c r="A524" s="100"/>
      <c r="B524" s="28">
        <v>63</v>
      </c>
      <c r="C524" s="117" t="s">
        <v>721</v>
      </c>
      <c r="D524" s="54"/>
      <c r="E524" s="30">
        <v>5.6</v>
      </c>
      <c r="F524" s="32">
        <v>3</v>
      </c>
      <c r="G524" s="24">
        <f t="shared" si="130"/>
        <v>0</v>
      </c>
      <c r="H524" s="45"/>
      <c r="I524" s="25">
        <f t="shared" si="131"/>
        <v>0</v>
      </c>
      <c r="J524" s="26" t="e">
        <f>#REF!*I524</f>
        <v>#REF!</v>
      </c>
      <c r="K524" s="27">
        <v>0</v>
      </c>
      <c r="L524" s="26" t="e">
        <f t="shared" si="132"/>
        <v>#REF!</v>
      </c>
      <c r="M524" s="75" t="s">
        <v>1382</v>
      </c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</row>
    <row r="525" spans="1:47" ht="27.75" customHeight="1" thickBot="1">
      <c r="A525" s="92"/>
      <c r="B525" s="28">
        <v>20</v>
      </c>
      <c r="C525" s="117" t="s">
        <v>284</v>
      </c>
      <c r="D525" s="54"/>
      <c r="E525" s="30">
        <v>1.4E-2</v>
      </c>
      <c r="F525" s="32">
        <v>10</v>
      </c>
      <c r="G525" s="24">
        <f t="shared" si="130"/>
        <v>0</v>
      </c>
      <c r="H525" s="45"/>
      <c r="I525" s="25">
        <f t="shared" si="131"/>
        <v>0</v>
      </c>
      <c r="J525" s="26" t="e">
        <f>#REF!*I525</f>
        <v>#REF!</v>
      </c>
      <c r="K525" s="27">
        <v>0</v>
      </c>
      <c r="L525" s="26" t="e">
        <f t="shared" si="132"/>
        <v>#REF!</v>
      </c>
      <c r="M525" s="75" t="s">
        <v>1383</v>
      </c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</row>
    <row r="526" spans="1:47" ht="27.75" customHeight="1" thickBot="1">
      <c r="A526" s="92"/>
      <c r="B526" s="28">
        <v>25</v>
      </c>
      <c r="C526" s="117" t="s">
        <v>285</v>
      </c>
      <c r="D526" s="54"/>
      <c r="E526" s="30">
        <v>2.1999999999999999E-2</v>
      </c>
      <c r="F526" s="32">
        <v>10</v>
      </c>
      <c r="G526" s="24">
        <f t="shared" si="130"/>
        <v>0</v>
      </c>
      <c r="H526" s="45"/>
      <c r="I526" s="25">
        <f t="shared" si="131"/>
        <v>0</v>
      </c>
      <c r="J526" s="26" t="e">
        <f>#REF!*I526</f>
        <v>#REF!</v>
      </c>
      <c r="K526" s="27">
        <v>0</v>
      </c>
      <c r="L526" s="26" t="e">
        <f t="shared" si="132"/>
        <v>#REF!</v>
      </c>
      <c r="M526" s="75" t="s">
        <v>1384</v>
      </c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</row>
    <row r="527" spans="1:47" ht="27.75" customHeight="1" thickBot="1">
      <c r="A527" s="92"/>
      <c r="B527" s="28">
        <v>32</v>
      </c>
      <c r="C527" s="117" t="s">
        <v>286</v>
      </c>
      <c r="D527" s="54"/>
      <c r="E527" s="30">
        <v>3.4500000000000003E-2</v>
      </c>
      <c r="F527" s="32">
        <v>10</v>
      </c>
      <c r="G527" s="24">
        <f t="shared" si="130"/>
        <v>0</v>
      </c>
      <c r="H527" s="45"/>
      <c r="I527" s="25">
        <f t="shared" si="131"/>
        <v>0</v>
      </c>
      <c r="J527" s="26" t="e">
        <f>#REF!*I527</f>
        <v>#REF!</v>
      </c>
      <c r="K527" s="27">
        <v>0</v>
      </c>
      <c r="L527" s="26" t="e">
        <f t="shared" si="132"/>
        <v>#REF!</v>
      </c>
      <c r="M527" s="75" t="s">
        <v>1385</v>
      </c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</row>
    <row r="528" spans="1:47" ht="27.75" customHeight="1" thickBot="1">
      <c r="A528" s="92"/>
      <c r="B528" s="28">
        <v>40</v>
      </c>
      <c r="C528" s="117" t="s">
        <v>287</v>
      </c>
      <c r="D528" s="54"/>
      <c r="E528" s="30">
        <v>5.6500000000000002E-2</v>
      </c>
      <c r="F528" s="32">
        <v>10</v>
      </c>
      <c r="G528" s="24">
        <f t="shared" si="130"/>
        <v>0</v>
      </c>
      <c r="H528" s="45"/>
      <c r="I528" s="25">
        <f t="shared" si="131"/>
        <v>0</v>
      </c>
      <c r="J528" s="26" t="e">
        <f>#REF!*I528</f>
        <v>#REF!</v>
      </c>
      <c r="K528" s="27">
        <v>0</v>
      </c>
      <c r="L528" s="26" t="e">
        <f t="shared" si="132"/>
        <v>#REF!</v>
      </c>
      <c r="M528" s="75" t="s">
        <v>1386</v>
      </c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</row>
    <row r="529" spans="1:47" ht="27.75" customHeight="1" thickBot="1">
      <c r="A529" s="92"/>
      <c r="B529" s="28">
        <v>50</v>
      </c>
      <c r="C529" s="117" t="s">
        <v>288</v>
      </c>
      <c r="D529" s="54"/>
      <c r="E529" s="30">
        <v>7.9500000000000001E-2</v>
      </c>
      <c r="F529" s="32">
        <v>10</v>
      </c>
      <c r="G529" s="24">
        <f t="shared" si="130"/>
        <v>0</v>
      </c>
      <c r="H529" s="45"/>
      <c r="I529" s="25">
        <f t="shared" si="131"/>
        <v>0</v>
      </c>
      <c r="J529" s="26" t="e">
        <f>#REF!*I529</f>
        <v>#REF!</v>
      </c>
      <c r="K529" s="27">
        <v>0</v>
      </c>
      <c r="L529" s="26" t="e">
        <f t="shared" si="132"/>
        <v>#REF!</v>
      </c>
      <c r="M529" s="75" t="s">
        <v>1387</v>
      </c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</row>
    <row r="530" spans="1:47" ht="27.75" customHeight="1" thickBot="1">
      <c r="A530" s="92"/>
      <c r="B530" s="28">
        <v>63</v>
      </c>
      <c r="C530" s="117" t="s">
        <v>289</v>
      </c>
      <c r="D530" s="54"/>
      <c r="E530" s="30">
        <v>0.13400000000000001</v>
      </c>
      <c r="F530" s="32">
        <v>5</v>
      </c>
      <c r="G530" s="24">
        <f t="shared" si="130"/>
        <v>0</v>
      </c>
      <c r="H530" s="45"/>
      <c r="I530" s="25">
        <f t="shared" si="131"/>
        <v>0</v>
      </c>
      <c r="J530" s="26" t="e">
        <f>#REF!*I530</f>
        <v>#REF!</v>
      </c>
      <c r="K530" s="27">
        <v>0</v>
      </c>
      <c r="L530" s="26" t="e">
        <f t="shared" si="132"/>
        <v>#REF!</v>
      </c>
      <c r="M530" s="75" t="s">
        <v>1388</v>
      </c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</row>
    <row r="531" spans="1:47" ht="27.75" customHeight="1" thickBot="1">
      <c r="A531" s="92"/>
      <c r="B531" s="28">
        <v>20</v>
      </c>
      <c r="C531" s="117" t="s">
        <v>290</v>
      </c>
      <c r="D531" s="54"/>
      <c r="E531" s="30">
        <v>2.35E-2</v>
      </c>
      <c r="F531" s="32">
        <v>10</v>
      </c>
      <c r="G531" s="24">
        <f t="shared" si="130"/>
        <v>0</v>
      </c>
      <c r="H531" s="45"/>
      <c r="I531" s="25">
        <f t="shared" si="131"/>
        <v>0</v>
      </c>
      <c r="J531" s="26" t="e">
        <f>#REF!*I531</f>
        <v>#REF!</v>
      </c>
      <c r="K531" s="27">
        <v>0</v>
      </c>
      <c r="L531" s="26" t="e">
        <f t="shared" si="132"/>
        <v>#REF!</v>
      </c>
      <c r="M531" s="75" t="s">
        <v>1137</v>
      </c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</row>
    <row r="532" spans="1:47" ht="27.75" customHeight="1" thickBot="1">
      <c r="A532" s="92"/>
      <c r="B532" s="28">
        <v>25</v>
      </c>
      <c r="C532" s="117" t="s">
        <v>291</v>
      </c>
      <c r="D532" s="54"/>
      <c r="E532" s="30">
        <v>0.04</v>
      </c>
      <c r="F532" s="32">
        <v>10</v>
      </c>
      <c r="G532" s="24">
        <f t="shared" si="130"/>
        <v>0</v>
      </c>
      <c r="H532" s="45"/>
      <c r="I532" s="25">
        <f t="shared" si="131"/>
        <v>0</v>
      </c>
      <c r="J532" s="26" t="e">
        <f>#REF!*I532</f>
        <v>#REF!</v>
      </c>
      <c r="K532" s="27">
        <v>0</v>
      </c>
      <c r="L532" s="26" t="e">
        <f t="shared" si="132"/>
        <v>#REF!</v>
      </c>
      <c r="M532" s="75" t="s">
        <v>1138</v>
      </c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</row>
    <row r="533" spans="1:47" ht="27.75" customHeight="1" thickBot="1">
      <c r="A533" s="92"/>
      <c r="B533" s="28">
        <v>32</v>
      </c>
      <c r="C533" s="117" t="s">
        <v>292</v>
      </c>
      <c r="D533" s="54"/>
      <c r="E533" s="30">
        <v>7.0000000000000007E-2</v>
      </c>
      <c r="F533" s="32">
        <v>10</v>
      </c>
      <c r="G533" s="24">
        <f t="shared" si="130"/>
        <v>0</v>
      </c>
      <c r="H533" s="45"/>
      <c r="I533" s="25">
        <f t="shared" si="131"/>
        <v>0</v>
      </c>
      <c r="J533" s="26" t="e">
        <f>#REF!*I533</f>
        <v>#REF!</v>
      </c>
      <c r="K533" s="27">
        <v>0</v>
      </c>
      <c r="L533" s="26" t="e">
        <f t="shared" si="132"/>
        <v>#REF!</v>
      </c>
      <c r="M533" s="75" t="s">
        <v>1139</v>
      </c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</row>
    <row r="534" spans="1:47" ht="27.75" customHeight="1" thickBot="1">
      <c r="A534" s="92"/>
      <c r="B534" s="28">
        <v>40</v>
      </c>
      <c r="C534" s="117" t="s">
        <v>293</v>
      </c>
      <c r="D534" s="54"/>
      <c r="E534" s="30">
        <v>0.11600000000000001</v>
      </c>
      <c r="F534" s="32">
        <v>10</v>
      </c>
      <c r="G534" s="24">
        <f t="shared" si="130"/>
        <v>0</v>
      </c>
      <c r="H534" s="45"/>
      <c r="I534" s="25">
        <f t="shared" si="131"/>
        <v>0</v>
      </c>
      <c r="J534" s="26" t="e">
        <f>#REF!*I534</f>
        <v>#REF!</v>
      </c>
      <c r="K534" s="27">
        <v>0</v>
      </c>
      <c r="L534" s="26" t="e">
        <f t="shared" si="132"/>
        <v>#REF!</v>
      </c>
      <c r="M534" s="75" t="s">
        <v>1140</v>
      </c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</row>
    <row r="535" spans="1:47" ht="27.75" customHeight="1" thickBot="1">
      <c r="A535" s="92"/>
      <c r="B535" s="28">
        <v>50</v>
      </c>
      <c r="C535" s="117" t="s">
        <v>294</v>
      </c>
      <c r="D535" s="54"/>
      <c r="E535" s="30">
        <v>0.21</v>
      </c>
      <c r="F535" s="32">
        <v>10</v>
      </c>
      <c r="G535" s="24">
        <f t="shared" si="130"/>
        <v>0</v>
      </c>
      <c r="H535" s="45"/>
      <c r="I535" s="25">
        <f t="shared" si="131"/>
        <v>0</v>
      </c>
      <c r="J535" s="26" t="e">
        <f>#REF!*I535</f>
        <v>#REF!</v>
      </c>
      <c r="K535" s="27">
        <v>0</v>
      </c>
      <c r="L535" s="26" t="e">
        <f t="shared" si="132"/>
        <v>#REF!</v>
      </c>
      <c r="M535" s="75" t="s">
        <v>1141</v>
      </c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</row>
    <row r="536" spans="1:47" ht="27.75" customHeight="1" thickBot="1">
      <c r="A536" s="92"/>
      <c r="B536" s="28">
        <v>63</v>
      </c>
      <c r="C536" s="117" t="s">
        <v>295</v>
      </c>
      <c r="D536" s="54"/>
      <c r="E536" s="30">
        <v>0.29299999999999998</v>
      </c>
      <c r="F536" s="32">
        <v>5</v>
      </c>
      <c r="G536" s="24">
        <f t="shared" si="130"/>
        <v>0</v>
      </c>
      <c r="H536" s="45"/>
      <c r="I536" s="25">
        <f t="shared" si="131"/>
        <v>0</v>
      </c>
      <c r="J536" s="26" t="e">
        <f>#REF!*I536</f>
        <v>#REF!</v>
      </c>
      <c r="K536" s="27">
        <v>0</v>
      </c>
      <c r="L536" s="26" t="e">
        <f t="shared" si="132"/>
        <v>#REF!</v>
      </c>
      <c r="M536" s="75" t="s">
        <v>1142</v>
      </c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</row>
    <row r="537" spans="1:47" ht="27.75" customHeight="1" thickBot="1">
      <c r="A537" s="92"/>
      <c r="B537" s="28">
        <v>20</v>
      </c>
      <c r="C537" s="117" t="s">
        <v>296</v>
      </c>
      <c r="D537" s="54"/>
      <c r="E537" s="30">
        <v>1.4999999999999999E-2</v>
      </c>
      <c r="F537" s="32">
        <v>10</v>
      </c>
      <c r="G537" s="24">
        <f t="shared" si="130"/>
        <v>0</v>
      </c>
      <c r="H537" s="45"/>
      <c r="I537" s="25">
        <f t="shared" si="131"/>
        <v>0</v>
      </c>
      <c r="J537" s="26" t="e">
        <f>#REF!*I537</f>
        <v>#REF!</v>
      </c>
      <c r="K537" s="27">
        <v>0</v>
      </c>
      <c r="L537" s="26" t="e">
        <f t="shared" si="132"/>
        <v>#REF!</v>
      </c>
      <c r="M537" s="75" t="s">
        <v>1143</v>
      </c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</row>
    <row r="538" spans="1:47" ht="27.75" customHeight="1" thickBot="1">
      <c r="A538" s="92"/>
      <c r="B538" s="28">
        <v>25</v>
      </c>
      <c r="C538" s="117" t="s">
        <v>297</v>
      </c>
      <c r="D538" s="54"/>
      <c r="E538" s="30">
        <v>2.75E-2</v>
      </c>
      <c r="F538" s="32">
        <v>10</v>
      </c>
      <c r="G538" s="24">
        <f t="shared" si="130"/>
        <v>0</v>
      </c>
      <c r="H538" s="45"/>
      <c r="I538" s="25">
        <f t="shared" si="131"/>
        <v>0</v>
      </c>
      <c r="J538" s="26" t="e">
        <f>#REF!*I538</f>
        <v>#REF!</v>
      </c>
      <c r="K538" s="27">
        <v>0</v>
      </c>
      <c r="L538" s="26" t="e">
        <f t="shared" si="132"/>
        <v>#REF!</v>
      </c>
      <c r="M538" s="75" t="s">
        <v>1144</v>
      </c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</row>
    <row r="539" spans="1:47" ht="27.75" customHeight="1" thickBot="1">
      <c r="A539" s="92"/>
      <c r="B539" s="28">
        <v>32</v>
      </c>
      <c r="C539" s="117" t="s">
        <v>298</v>
      </c>
      <c r="D539" s="54"/>
      <c r="E539" s="30">
        <v>8.1500000000000003E-2</v>
      </c>
      <c r="F539" s="32">
        <v>10</v>
      </c>
      <c r="G539" s="24">
        <f t="shared" si="130"/>
        <v>0</v>
      </c>
      <c r="H539" s="45"/>
      <c r="I539" s="25">
        <f t="shared" si="131"/>
        <v>0</v>
      </c>
      <c r="J539" s="26" t="e">
        <f>#REF!*I539</f>
        <v>#REF!</v>
      </c>
      <c r="K539" s="27">
        <v>0</v>
      </c>
      <c r="L539" s="26" t="e">
        <f t="shared" si="132"/>
        <v>#REF!</v>
      </c>
      <c r="M539" s="75" t="s">
        <v>1145</v>
      </c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</row>
    <row r="540" spans="1:47" ht="27.75" customHeight="1" thickBot="1">
      <c r="A540" s="92"/>
      <c r="B540" s="28">
        <v>40</v>
      </c>
      <c r="C540" s="117" t="s">
        <v>299</v>
      </c>
      <c r="D540" s="54"/>
      <c r="E540" s="30">
        <v>7.8E-2</v>
      </c>
      <c r="F540" s="32">
        <v>10</v>
      </c>
      <c r="G540" s="24">
        <f t="shared" si="130"/>
        <v>0</v>
      </c>
      <c r="H540" s="45"/>
      <c r="I540" s="25">
        <f t="shared" si="131"/>
        <v>0</v>
      </c>
      <c r="J540" s="26" t="e">
        <f>#REF!*I540</f>
        <v>#REF!</v>
      </c>
      <c r="K540" s="27">
        <v>0</v>
      </c>
      <c r="L540" s="26" t="e">
        <f t="shared" si="132"/>
        <v>#REF!</v>
      </c>
      <c r="M540" s="75" t="s">
        <v>1146</v>
      </c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</row>
    <row r="541" spans="1:47" ht="27.75" customHeight="1" thickBot="1">
      <c r="A541" s="92"/>
      <c r="B541" s="28">
        <v>50</v>
      </c>
      <c r="C541" s="117" t="s">
        <v>300</v>
      </c>
      <c r="D541" s="54"/>
      <c r="E541" s="30">
        <v>0.1295</v>
      </c>
      <c r="F541" s="32">
        <v>10</v>
      </c>
      <c r="G541" s="24">
        <f t="shared" si="130"/>
        <v>0</v>
      </c>
      <c r="H541" s="45"/>
      <c r="I541" s="25">
        <f t="shared" si="131"/>
        <v>0</v>
      </c>
      <c r="J541" s="26" t="e">
        <f>#REF!*I541</f>
        <v>#REF!</v>
      </c>
      <c r="K541" s="27">
        <v>0</v>
      </c>
      <c r="L541" s="26" t="e">
        <f t="shared" si="132"/>
        <v>#REF!</v>
      </c>
      <c r="M541" s="75" t="s">
        <v>1147</v>
      </c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</row>
    <row r="542" spans="1:47" ht="27.75" customHeight="1" thickBot="1">
      <c r="A542" s="92"/>
      <c r="B542" s="28">
        <v>63</v>
      </c>
      <c r="C542" s="117" t="s">
        <v>301</v>
      </c>
      <c r="D542" s="54"/>
      <c r="E542" s="30">
        <v>0.23600000000000002</v>
      </c>
      <c r="F542" s="32">
        <v>5</v>
      </c>
      <c r="G542" s="24">
        <f t="shared" si="130"/>
        <v>0</v>
      </c>
      <c r="H542" s="45"/>
      <c r="I542" s="25">
        <f t="shared" si="131"/>
        <v>0</v>
      </c>
      <c r="J542" s="26" t="e">
        <f>#REF!*I542</f>
        <v>#REF!</v>
      </c>
      <c r="K542" s="27">
        <v>0</v>
      </c>
      <c r="L542" s="26" t="e">
        <f t="shared" si="132"/>
        <v>#REF!</v>
      </c>
      <c r="M542" s="75" t="s">
        <v>1148</v>
      </c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</row>
    <row r="543" spans="1:47" ht="27.75" customHeight="1" thickBot="1">
      <c r="A543" s="92"/>
      <c r="B543" s="28">
        <v>20</v>
      </c>
      <c r="C543" s="43" t="s">
        <v>302</v>
      </c>
      <c r="D543" s="54"/>
      <c r="E543" s="30">
        <v>1.6500000000000001E-2</v>
      </c>
      <c r="F543" s="32">
        <v>10</v>
      </c>
      <c r="G543" s="24">
        <f t="shared" si="130"/>
        <v>0</v>
      </c>
      <c r="H543" s="45"/>
      <c r="I543" s="25">
        <f t="shared" si="131"/>
        <v>0</v>
      </c>
      <c r="J543" s="26" t="e">
        <f>#REF!*I543</f>
        <v>#REF!</v>
      </c>
      <c r="K543" s="27">
        <v>0</v>
      </c>
      <c r="L543" s="26" t="e">
        <f t="shared" si="132"/>
        <v>#REF!</v>
      </c>
      <c r="M543" s="75" t="s">
        <v>1149</v>
      </c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</row>
    <row r="544" spans="1:47" ht="27.75" customHeight="1" thickBot="1">
      <c r="A544" s="92"/>
      <c r="B544" s="28">
        <v>25</v>
      </c>
      <c r="C544" s="43" t="s">
        <v>303</v>
      </c>
      <c r="D544" s="54"/>
      <c r="E544" s="30">
        <v>3.2000000000000001E-2</v>
      </c>
      <c r="F544" s="32">
        <v>10</v>
      </c>
      <c r="G544" s="24">
        <f t="shared" si="130"/>
        <v>0</v>
      </c>
      <c r="H544" s="45"/>
      <c r="I544" s="25">
        <f t="shared" si="131"/>
        <v>0</v>
      </c>
      <c r="J544" s="26" t="e">
        <f>#REF!*I544</f>
        <v>#REF!</v>
      </c>
      <c r="K544" s="27">
        <v>0</v>
      </c>
      <c r="L544" s="26" t="e">
        <f t="shared" si="132"/>
        <v>#REF!</v>
      </c>
      <c r="M544" s="75" t="s">
        <v>1150</v>
      </c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</row>
    <row r="545" spans="1:47" ht="27.75" customHeight="1" thickBot="1">
      <c r="A545" s="92"/>
      <c r="B545" s="28">
        <v>32</v>
      </c>
      <c r="C545" s="43" t="s">
        <v>304</v>
      </c>
      <c r="D545" s="54"/>
      <c r="E545" s="30">
        <v>4.5999999999999999E-2</v>
      </c>
      <c r="F545" s="32">
        <v>10</v>
      </c>
      <c r="G545" s="24">
        <f t="shared" si="130"/>
        <v>0</v>
      </c>
      <c r="H545" s="45"/>
      <c r="I545" s="25">
        <f t="shared" si="131"/>
        <v>0</v>
      </c>
      <c r="J545" s="26" t="e">
        <f>#REF!*I545</f>
        <v>#REF!</v>
      </c>
      <c r="K545" s="27">
        <v>0</v>
      </c>
      <c r="L545" s="26" t="e">
        <f t="shared" si="132"/>
        <v>#REF!</v>
      </c>
      <c r="M545" s="75" t="s">
        <v>1151</v>
      </c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</row>
    <row r="546" spans="1:47" ht="27.75" customHeight="1" thickBot="1">
      <c r="A546" s="92"/>
      <c r="B546" s="28">
        <v>40</v>
      </c>
      <c r="C546" s="43" t="s">
        <v>305</v>
      </c>
      <c r="D546" s="54"/>
      <c r="E546" s="30">
        <v>7.0000000000000007E-2</v>
      </c>
      <c r="F546" s="32">
        <v>10</v>
      </c>
      <c r="G546" s="24">
        <f t="shared" si="130"/>
        <v>0</v>
      </c>
      <c r="H546" s="45"/>
      <c r="I546" s="25">
        <f t="shared" si="131"/>
        <v>0</v>
      </c>
      <c r="J546" s="26" t="e">
        <f>#REF!*I546</f>
        <v>#REF!</v>
      </c>
      <c r="K546" s="27">
        <v>0</v>
      </c>
      <c r="L546" s="26" t="e">
        <f t="shared" si="132"/>
        <v>#REF!</v>
      </c>
      <c r="M546" s="75" t="s">
        <v>1152</v>
      </c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</row>
    <row r="547" spans="1:47" ht="27.75" customHeight="1" thickBot="1">
      <c r="A547" s="92"/>
      <c r="B547" s="28">
        <v>50</v>
      </c>
      <c r="C547" s="43" t="s">
        <v>306</v>
      </c>
      <c r="D547" s="54"/>
      <c r="E547" s="30">
        <v>0.10300000000000001</v>
      </c>
      <c r="F547" s="32">
        <v>10</v>
      </c>
      <c r="G547" s="24">
        <f t="shared" si="130"/>
        <v>0</v>
      </c>
      <c r="H547" s="45"/>
      <c r="I547" s="25">
        <f t="shared" si="131"/>
        <v>0</v>
      </c>
      <c r="J547" s="26" t="e">
        <f>#REF!*I547</f>
        <v>#REF!</v>
      </c>
      <c r="K547" s="27">
        <v>0</v>
      </c>
      <c r="L547" s="26" t="e">
        <f t="shared" si="132"/>
        <v>#REF!</v>
      </c>
      <c r="M547" s="75" t="s">
        <v>1153</v>
      </c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</row>
    <row r="548" spans="1:47" ht="32.1" customHeight="1" thickBot="1">
      <c r="A548" s="92"/>
      <c r="B548" s="28">
        <v>63</v>
      </c>
      <c r="C548" s="43" t="s">
        <v>307</v>
      </c>
      <c r="D548" s="54"/>
      <c r="E548" s="30">
        <v>0.20800000000000002</v>
      </c>
      <c r="F548" s="32">
        <v>5</v>
      </c>
      <c r="G548" s="24">
        <f t="shared" si="130"/>
        <v>0</v>
      </c>
      <c r="H548" s="45"/>
      <c r="I548" s="25">
        <f t="shared" si="131"/>
        <v>0</v>
      </c>
      <c r="J548" s="26" t="e">
        <f>#REF!*I548</f>
        <v>#REF!</v>
      </c>
      <c r="K548" s="27">
        <v>0</v>
      </c>
      <c r="L548" s="26" t="e">
        <f t="shared" si="132"/>
        <v>#REF!</v>
      </c>
      <c r="M548" s="75" t="s">
        <v>1154</v>
      </c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</row>
    <row r="549" spans="1:47" ht="27.75" customHeight="1" thickBot="1">
      <c r="A549" s="92"/>
      <c r="B549" s="28">
        <v>20</v>
      </c>
      <c r="C549" s="43" t="s">
        <v>308</v>
      </c>
      <c r="D549" s="54"/>
      <c r="E549" s="30">
        <v>0.05</v>
      </c>
      <c r="F549" s="32">
        <v>5</v>
      </c>
      <c r="G549" s="24">
        <f t="shared" si="130"/>
        <v>0</v>
      </c>
      <c r="H549" s="45"/>
      <c r="I549" s="25">
        <f t="shared" si="131"/>
        <v>0</v>
      </c>
      <c r="J549" s="26" t="e">
        <f>#REF!*I549</f>
        <v>#REF!</v>
      </c>
      <c r="K549" s="27">
        <v>0</v>
      </c>
      <c r="L549" s="26" t="e">
        <f t="shared" si="132"/>
        <v>#REF!</v>
      </c>
      <c r="M549" s="75" t="s">
        <v>1155</v>
      </c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</row>
    <row r="550" spans="1:47" ht="27.75" customHeight="1" thickBot="1">
      <c r="A550" s="92"/>
      <c r="B550" s="28">
        <v>25</v>
      </c>
      <c r="C550" s="43" t="s">
        <v>309</v>
      </c>
      <c r="D550" s="54"/>
      <c r="E550" s="30">
        <v>6.5000000000000002E-2</v>
      </c>
      <c r="F550" s="32">
        <v>5</v>
      </c>
      <c r="G550" s="24">
        <f t="shared" ref="G550:G581" si="133">E550*I550</f>
        <v>0</v>
      </c>
      <c r="H550" s="45"/>
      <c r="I550" s="25">
        <f t="shared" ref="I550:I581" si="134">CEILING(H550,F550)</f>
        <v>0</v>
      </c>
      <c r="J550" s="26" t="e">
        <f>#REF!*I550</f>
        <v>#REF!</v>
      </c>
      <c r="K550" s="27">
        <v>0</v>
      </c>
      <c r="L550" s="26" t="e">
        <f t="shared" ref="L550:L581" si="135">J550-(J550*$K550)</f>
        <v>#REF!</v>
      </c>
      <c r="M550" s="75" t="s">
        <v>1156</v>
      </c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</row>
    <row r="551" spans="1:47" ht="27.75" customHeight="1" thickBot="1">
      <c r="A551" s="92"/>
      <c r="B551" s="28">
        <v>32</v>
      </c>
      <c r="C551" s="43" t="s">
        <v>310</v>
      </c>
      <c r="D551" s="54"/>
      <c r="E551" s="30">
        <v>8.7999999999999995E-2</v>
      </c>
      <c r="F551" s="32">
        <v>5</v>
      </c>
      <c r="G551" s="24">
        <f t="shared" si="133"/>
        <v>0</v>
      </c>
      <c r="H551" s="45"/>
      <c r="I551" s="25">
        <f t="shared" si="134"/>
        <v>0</v>
      </c>
      <c r="J551" s="26" t="e">
        <f>#REF!*I551</f>
        <v>#REF!</v>
      </c>
      <c r="K551" s="27">
        <v>0</v>
      </c>
      <c r="L551" s="26" t="e">
        <f t="shared" si="135"/>
        <v>#REF!</v>
      </c>
      <c r="M551" s="75" t="s">
        <v>1157</v>
      </c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</row>
    <row r="552" spans="1:47" ht="27.75" customHeight="1" thickBot="1">
      <c r="A552" s="92"/>
      <c r="B552" s="28">
        <v>40</v>
      </c>
      <c r="C552" s="43" t="s">
        <v>311</v>
      </c>
      <c r="D552" s="54"/>
      <c r="E552" s="30">
        <v>0.14799999999999999</v>
      </c>
      <c r="F552" s="32">
        <v>5</v>
      </c>
      <c r="G552" s="24">
        <f t="shared" si="133"/>
        <v>0</v>
      </c>
      <c r="H552" s="45"/>
      <c r="I552" s="25">
        <f t="shared" si="134"/>
        <v>0</v>
      </c>
      <c r="J552" s="26" t="e">
        <f>#REF!*I552</f>
        <v>#REF!</v>
      </c>
      <c r="K552" s="27">
        <v>0</v>
      </c>
      <c r="L552" s="26" t="e">
        <f t="shared" si="135"/>
        <v>#REF!</v>
      </c>
      <c r="M552" s="75" t="s">
        <v>1158</v>
      </c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</row>
    <row r="553" spans="1:47" ht="27.75" customHeight="1" thickBot="1">
      <c r="A553" s="92"/>
      <c r="B553" s="28">
        <v>50</v>
      </c>
      <c r="C553" s="43" t="s">
        <v>312</v>
      </c>
      <c r="D553" s="54"/>
      <c r="E553" s="30">
        <v>0.18099999999999999</v>
      </c>
      <c r="F553" s="32">
        <v>5</v>
      </c>
      <c r="G553" s="24">
        <f t="shared" si="133"/>
        <v>0</v>
      </c>
      <c r="H553" s="45"/>
      <c r="I553" s="25">
        <f t="shared" si="134"/>
        <v>0</v>
      </c>
      <c r="J553" s="26" t="e">
        <f>#REF!*I553</f>
        <v>#REF!</v>
      </c>
      <c r="K553" s="27">
        <v>0</v>
      </c>
      <c r="L553" s="26" t="e">
        <f t="shared" si="135"/>
        <v>#REF!</v>
      </c>
      <c r="M553" s="75" t="s">
        <v>1159</v>
      </c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</row>
    <row r="554" spans="1:47" ht="27.75" customHeight="1" thickBot="1">
      <c r="A554" s="92"/>
      <c r="B554" s="28">
        <v>63</v>
      </c>
      <c r="C554" s="43" t="s">
        <v>313</v>
      </c>
      <c r="D554" s="54"/>
      <c r="E554" s="30">
        <v>0.313</v>
      </c>
      <c r="F554" s="32">
        <v>5</v>
      </c>
      <c r="G554" s="24">
        <f t="shared" si="133"/>
        <v>0</v>
      </c>
      <c r="H554" s="45"/>
      <c r="I554" s="25">
        <f t="shared" si="134"/>
        <v>0</v>
      </c>
      <c r="J554" s="26" t="e">
        <f>#REF!*I554</f>
        <v>#REF!</v>
      </c>
      <c r="K554" s="27">
        <v>0</v>
      </c>
      <c r="L554" s="26" t="e">
        <f t="shared" si="135"/>
        <v>#REF!</v>
      </c>
      <c r="M554" s="75" t="s">
        <v>1160</v>
      </c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</row>
    <row r="555" spans="1:47" ht="27.75" customHeight="1" thickBot="1">
      <c r="A555" s="92"/>
      <c r="B555" s="28">
        <v>20</v>
      </c>
      <c r="C555" s="43" t="s">
        <v>314</v>
      </c>
      <c r="D555" s="54"/>
      <c r="E555" s="30">
        <v>0.01</v>
      </c>
      <c r="F555" s="32">
        <v>10</v>
      </c>
      <c r="G555" s="24">
        <f t="shared" si="133"/>
        <v>0</v>
      </c>
      <c r="H555" s="45"/>
      <c r="I555" s="25">
        <f t="shared" si="134"/>
        <v>0</v>
      </c>
      <c r="J555" s="26" t="e">
        <f>#REF!*I555</f>
        <v>#REF!</v>
      </c>
      <c r="K555" s="27">
        <v>0</v>
      </c>
      <c r="L555" s="26" t="e">
        <f t="shared" si="135"/>
        <v>#REF!</v>
      </c>
      <c r="M555" s="75" t="s">
        <v>1161</v>
      </c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</row>
    <row r="556" spans="1:47" ht="27.75" customHeight="1" thickBot="1">
      <c r="A556" s="92"/>
      <c r="B556" s="28">
        <v>25</v>
      </c>
      <c r="C556" s="43" t="s">
        <v>315</v>
      </c>
      <c r="D556" s="54"/>
      <c r="E556" s="30">
        <v>1.6500000000000001E-2</v>
      </c>
      <c r="F556" s="32">
        <v>10</v>
      </c>
      <c r="G556" s="24">
        <f t="shared" si="133"/>
        <v>0</v>
      </c>
      <c r="H556" s="45"/>
      <c r="I556" s="25">
        <f t="shared" si="134"/>
        <v>0</v>
      </c>
      <c r="J556" s="26" t="e">
        <f>#REF!*I556</f>
        <v>#REF!</v>
      </c>
      <c r="K556" s="27">
        <v>0</v>
      </c>
      <c r="L556" s="26" t="e">
        <f t="shared" si="135"/>
        <v>#REF!</v>
      </c>
      <c r="M556" s="75" t="s">
        <v>1162</v>
      </c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</row>
    <row r="557" spans="1:47" ht="27.75" customHeight="1" thickBot="1">
      <c r="A557" s="92"/>
      <c r="B557" s="28">
        <v>32</v>
      </c>
      <c r="C557" s="43" t="s">
        <v>316</v>
      </c>
      <c r="D557" s="54"/>
      <c r="E557" s="30">
        <v>2.7E-2</v>
      </c>
      <c r="F557" s="32">
        <v>10</v>
      </c>
      <c r="G557" s="24">
        <f t="shared" si="133"/>
        <v>0</v>
      </c>
      <c r="H557" s="45"/>
      <c r="I557" s="25">
        <f t="shared" si="134"/>
        <v>0</v>
      </c>
      <c r="J557" s="26" t="e">
        <f>#REF!*I557</f>
        <v>#REF!</v>
      </c>
      <c r="K557" s="27">
        <v>0</v>
      </c>
      <c r="L557" s="26" t="e">
        <f t="shared" si="135"/>
        <v>#REF!</v>
      </c>
      <c r="M557" s="75" t="s">
        <v>1163</v>
      </c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</row>
    <row r="558" spans="1:47" ht="27.75" customHeight="1" thickBot="1">
      <c r="A558" s="92"/>
      <c r="B558" s="28">
        <v>40</v>
      </c>
      <c r="C558" s="43" t="s">
        <v>317</v>
      </c>
      <c r="D558" s="54"/>
      <c r="E558" s="30">
        <v>4.3999999999999997E-2</v>
      </c>
      <c r="F558" s="32">
        <v>5</v>
      </c>
      <c r="G558" s="24">
        <f t="shared" si="133"/>
        <v>0</v>
      </c>
      <c r="H558" s="45"/>
      <c r="I558" s="25">
        <f t="shared" si="134"/>
        <v>0</v>
      </c>
      <c r="J558" s="26" t="e">
        <f>#REF!*I558</f>
        <v>#REF!</v>
      </c>
      <c r="K558" s="27">
        <v>0</v>
      </c>
      <c r="L558" s="26" t="e">
        <f t="shared" si="135"/>
        <v>#REF!</v>
      </c>
      <c r="M558" s="75" t="s">
        <v>1164</v>
      </c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</row>
    <row r="559" spans="1:47" ht="27.75" customHeight="1" thickBot="1">
      <c r="A559" s="92"/>
      <c r="B559" s="28">
        <v>50</v>
      </c>
      <c r="C559" s="43" t="s">
        <v>318</v>
      </c>
      <c r="D559" s="54"/>
      <c r="E559" s="30">
        <v>6.5000000000000002E-2</v>
      </c>
      <c r="F559" s="32">
        <v>5</v>
      </c>
      <c r="G559" s="24">
        <f t="shared" si="133"/>
        <v>0</v>
      </c>
      <c r="H559" s="45"/>
      <c r="I559" s="25">
        <f t="shared" si="134"/>
        <v>0</v>
      </c>
      <c r="J559" s="26" t="e">
        <f>#REF!*I559</f>
        <v>#REF!</v>
      </c>
      <c r="K559" s="27">
        <v>0</v>
      </c>
      <c r="L559" s="26" t="e">
        <f t="shared" si="135"/>
        <v>#REF!</v>
      </c>
      <c r="M559" s="75" t="s">
        <v>1165</v>
      </c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</row>
    <row r="560" spans="1:47" ht="27.75" customHeight="1" thickBot="1">
      <c r="A560" s="92"/>
      <c r="B560" s="28">
        <v>63</v>
      </c>
      <c r="C560" s="43" t="s">
        <v>319</v>
      </c>
      <c r="D560" s="54"/>
      <c r="E560" s="30">
        <v>0.113</v>
      </c>
      <c r="F560" s="32">
        <v>5</v>
      </c>
      <c r="G560" s="24">
        <f t="shared" si="133"/>
        <v>0</v>
      </c>
      <c r="H560" s="45"/>
      <c r="I560" s="25">
        <f t="shared" si="134"/>
        <v>0</v>
      </c>
      <c r="J560" s="26" t="e">
        <f>#REF!*I560</f>
        <v>#REF!</v>
      </c>
      <c r="K560" s="27">
        <v>0</v>
      </c>
      <c r="L560" s="26" t="e">
        <f t="shared" si="135"/>
        <v>#REF!</v>
      </c>
      <c r="M560" s="75" t="s">
        <v>1166</v>
      </c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</row>
    <row r="561" spans="1:47" ht="27.75" customHeight="1" thickBot="1">
      <c r="A561" s="92"/>
      <c r="B561" s="28" t="s">
        <v>320</v>
      </c>
      <c r="C561" s="117" t="s">
        <v>321</v>
      </c>
      <c r="D561" s="54"/>
      <c r="E561" s="30">
        <v>0.03</v>
      </c>
      <c r="F561" s="32">
        <v>10</v>
      </c>
      <c r="G561" s="24">
        <f t="shared" si="133"/>
        <v>0</v>
      </c>
      <c r="H561" s="45"/>
      <c r="I561" s="25">
        <f t="shared" si="134"/>
        <v>0</v>
      </c>
      <c r="J561" s="26" t="e">
        <f>#REF!*I561</f>
        <v>#REF!</v>
      </c>
      <c r="K561" s="27">
        <v>0</v>
      </c>
      <c r="L561" s="26" t="e">
        <f t="shared" si="135"/>
        <v>#REF!</v>
      </c>
      <c r="M561" s="75" t="s">
        <v>1167</v>
      </c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</row>
    <row r="562" spans="1:47" ht="27.75" customHeight="1" thickBot="1">
      <c r="A562" s="92"/>
      <c r="B562" s="28" t="s">
        <v>322</v>
      </c>
      <c r="C562" s="117" t="s">
        <v>323</v>
      </c>
      <c r="D562" s="54"/>
      <c r="E562" s="30">
        <v>0.05</v>
      </c>
      <c r="F562" s="32">
        <v>10</v>
      </c>
      <c r="G562" s="24">
        <f t="shared" si="133"/>
        <v>0</v>
      </c>
      <c r="H562" s="45"/>
      <c r="I562" s="25">
        <f t="shared" si="134"/>
        <v>0</v>
      </c>
      <c r="J562" s="26" t="e">
        <f>#REF!*I562</f>
        <v>#REF!</v>
      </c>
      <c r="K562" s="27">
        <v>0</v>
      </c>
      <c r="L562" s="26" t="e">
        <f t="shared" si="135"/>
        <v>#REF!</v>
      </c>
      <c r="M562" s="75" t="s">
        <v>1168</v>
      </c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</row>
    <row r="563" spans="1:47" ht="27.75" customHeight="1" thickBot="1">
      <c r="A563" s="92"/>
      <c r="B563" s="28" t="s">
        <v>324</v>
      </c>
      <c r="C563" s="117" t="s">
        <v>325</v>
      </c>
      <c r="D563" s="54"/>
      <c r="E563" s="30">
        <v>4.4999999999999998E-2</v>
      </c>
      <c r="F563" s="32">
        <v>10</v>
      </c>
      <c r="G563" s="24">
        <f t="shared" si="133"/>
        <v>0</v>
      </c>
      <c r="H563" s="45"/>
      <c r="I563" s="25">
        <f t="shared" si="134"/>
        <v>0</v>
      </c>
      <c r="J563" s="26" t="e">
        <f>#REF!*I563</f>
        <v>#REF!</v>
      </c>
      <c r="K563" s="27">
        <v>0</v>
      </c>
      <c r="L563" s="26" t="e">
        <f t="shared" si="135"/>
        <v>#REF!</v>
      </c>
      <c r="M563" s="75" t="s">
        <v>1169</v>
      </c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</row>
    <row r="564" spans="1:47" ht="27.75" customHeight="1" thickBot="1">
      <c r="A564" s="92"/>
      <c r="B564" s="28" t="s">
        <v>326</v>
      </c>
      <c r="C564" s="117" t="s">
        <v>327</v>
      </c>
      <c r="D564" s="54"/>
      <c r="E564" s="30">
        <v>5.5E-2</v>
      </c>
      <c r="F564" s="32">
        <v>10</v>
      </c>
      <c r="G564" s="24">
        <f t="shared" si="133"/>
        <v>0</v>
      </c>
      <c r="H564" s="45"/>
      <c r="I564" s="25">
        <f t="shared" si="134"/>
        <v>0</v>
      </c>
      <c r="J564" s="26" t="e">
        <f>#REF!*I564</f>
        <v>#REF!</v>
      </c>
      <c r="K564" s="27">
        <v>0</v>
      </c>
      <c r="L564" s="26" t="e">
        <f t="shared" si="135"/>
        <v>#REF!</v>
      </c>
      <c r="M564" s="75" t="s">
        <v>1170</v>
      </c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</row>
    <row r="565" spans="1:47" ht="27.75" customHeight="1" thickBot="1">
      <c r="A565" s="92"/>
      <c r="B565" s="28" t="s">
        <v>328</v>
      </c>
      <c r="C565" s="117" t="s">
        <v>329</v>
      </c>
      <c r="D565" s="54"/>
      <c r="E565" s="30">
        <v>0.05</v>
      </c>
      <c r="F565" s="32">
        <v>10</v>
      </c>
      <c r="G565" s="24">
        <f t="shared" si="133"/>
        <v>0</v>
      </c>
      <c r="H565" s="45"/>
      <c r="I565" s="25">
        <f t="shared" si="134"/>
        <v>0</v>
      </c>
      <c r="J565" s="26" t="e">
        <f>#REF!*I565</f>
        <v>#REF!</v>
      </c>
      <c r="K565" s="27">
        <v>0</v>
      </c>
      <c r="L565" s="26" t="e">
        <f t="shared" si="135"/>
        <v>#REF!</v>
      </c>
      <c r="M565" s="75" t="s">
        <v>1171</v>
      </c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</row>
    <row r="566" spans="1:47" ht="27.75" customHeight="1" thickBot="1">
      <c r="A566" s="92"/>
      <c r="B566" s="28" t="s">
        <v>330</v>
      </c>
      <c r="C566" s="117" t="s">
        <v>331</v>
      </c>
      <c r="D566" s="54"/>
      <c r="E566" s="30">
        <v>0.06</v>
      </c>
      <c r="F566" s="32">
        <v>10</v>
      </c>
      <c r="G566" s="24">
        <f t="shared" si="133"/>
        <v>0</v>
      </c>
      <c r="H566" s="45"/>
      <c r="I566" s="25">
        <f t="shared" si="134"/>
        <v>0</v>
      </c>
      <c r="J566" s="26" t="e">
        <f>#REF!*I566</f>
        <v>#REF!</v>
      </c>
      <c r="K566" s="27">
        <v>0</v>
      </c>
      <c r="L566" s="26" t="e">
        <f t="shared" si="135"/>
        <v>#REF!</v>
      </c>
      <c r="M566" s="75" t="s">
        <v>1172</v>
      </c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</row>
    <row r="567" spans="1:47" ht="27.75" customHeight="1" thickBot="1">
      <c r="A567" s="92"/>
      <c r="B567" s="28" t="s">
        <v>332</v>
      </c>
      <c r="C567" s="117" t="s">
        <v>333</v>
      </c>
      <c r="D567" s="54"/>
      <c r="E567" s="30">
        <v>6.5000000000000002E-2</v>
      </c>
      <c r="F567" s="32">
        <v>10</v>
      </c>
      <c r="G567" s="24">
        <f t="shared" si="133"/>
        <v>0</v>
      </c>
      <c r="H567" s="45"/>
      <c r="I567" s="25">
        <f t="shared" si="134"/>
        <v>0</v>
      </c>
      <c r="J567" s="26" t="e">
        <f>#REF!*I567</f>
        <v>#REF!</v>
      </c>
      <c r="K567" s="27">
        <v>0</v>
      </c>
      <c r="L567" s="26" t="e">
        <f t="shared" si="135"/>
        <v>#REF!</v>
      </c>
      <c r="M567" s="75" t="s">
        <v>1173</v>
      </c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</row>
    <row r="568" spans="1:47" ht="27.75" customHeight="1" thickBot="1">
      <c r="A568" s="92"/>
      <c r="B568" s="28" t="s">
        <v>334</v>
      </c>
      <c r="C568" s="117" t="s">
        <v>335</v>
      </c>
      <c r="D568" s="54"/>
      <c r="E568" s="30">
        <v>0.08</v>
      </c>
      <c r="F568" s="32">
        <v>10</v>
      </c>
      <c r="G568" s="24">
        <f t="shared" si="133"/>
        <v>0</v>
      </c>
      <c r="H568" s="45"/>
      <c r="I568" s="25">
        <f t="shared" si="134"/>
        <v>0</v>
      </c>
      <c r="J568" s="26" t="e">
        <f>#REF!*I568</f>
        <v>#REF!</v>
      </c>
      <c r="K568" s="27">
        <v>0</v>
      </c>
      <c r="L568" s="26" t="e">
        <f t="shared" si="135"/>
        <v>#REF!</v>
      </c>
      <c r="M568" s="75" t="s">
        <v>1174</v>
      </c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</row>
    <row r="569" spans="1:47" ht="27.75" customHeight="1" thickBot="1">
      <c r="A569" s="92"/>
      <c r="B569" s="28" t="s">
        <v>336</v>
      </c>
      <c r="C569" s="117" t="s">
        <v>337</v>
      </c>
      <c r="D569" s="54"/>
      <c r="E569" s="30">
        <v>7.4999999999999997E-2</v>
      </c>
      <c r="F569" s="32">
        <v>10</v>
      </c>
      <c r="G569" s="24">
        <f t="shared" si="133"/>
        <v>0</v>
      </c>
      <c r="H569" s="45"/>
      <c r="I569" s="25">
        <f t="shared" si="134"/>
        <v>0</v>
      </c>
      <c r="J569" s="26" t="e">
        <f>#REF!*I569</f>
        <v>#REF!</v>
      </c>
      <c r="K569" s="27">
        <v>0</v>
      </c>
      <c r="L569" s="26" t="e">
        <f t="shared" si="135"/>
        <v>#REF!</v>
      </c>
      <c r="M569" s="75" t="s">
        <v>1175</v>
      </c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</row>
    <row r="570" spans="1:47" ht="27.75" customHeight="1" thickBot="1">
      <c r="A570" s="92"/>
      <c r="B570" s="28" t="s">
        <v>320</v>
      </c>
      <c r="C570" s="43" t="s">
        <v>338</v>
      </c>
      <c r="D570" s="54"/>
      <c r="E570" s="30">
        <v>3.7999999999999999E-2</v>
      </c>
      <c r="F570" s="32">
        <v>10</v>
      </c>
      <c r="G570" s="24">
        <f t="shared" si="133"/>
        <v>0</v>
      </c>
      <c r="H570" s="45"/>
      <c r="I570" s="25">
        <f t="shared" si="134"/>
        <v>0</v>
      </c>
      <c r="J570" s="26" t="e">
        <f>#REF!*I570</f>
        <v>#REF!</v>
      </c>
      <c r="K570" s="27">
        <v>0</v>
      </c>
      <c r="L570" s="26" t="e">
        <f t="shared" si="135"/>
        <v>#REF!</v>
      </c>
      <c r="M570" s="75" t="s">
        <v>1176</v>
      </c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</row>
    <row r="571" spans="1:47" ht="27.75" customHeight="1" thickBot="1">
      <c r="A571" s="92"/>
      <c r="B571" s="28" t="s">
        <v>322</v>
      </c>
      <c r="C571" s="43" t="s">
        <v>339</v>
      </c>
      <c r="D571" s="54"/>
      <c r="E571" s="30">
        <v>6.3E-2</v>
      </c>
      <c r="F571" s="32">
        <v>10</v>
      </c>
      <c r="G571" s="24">
        <f t="shared" si="133"/>
        <v>0</v>
      </c>
      <c r="H571" s="45"/>
      <c r="I571" s="25">
        <f t="shared" si="134"/>
        <v>0</v>
      </c>
      <c r="J571" s="26" t="e">
        <f>#REF!*I571</f>
        <v>#REF!</v>
      </c>
      <c r="K571" s="27">
        <v>0</v>
      </c>
      <c r="L571" s="26" t="e">
        <f t="shared" si="135"/>
        <v>#REF!</v>
      </c>
      <c r="M571" s="75" t="s">
        <v>1177</v>
      </c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</row>
    <row r="572" spans="1:47" ht="27.75" customHeight="1" thickBot="1">
      <c r="A572" s="92"/>
      <c r="B572" s="28" t="s">
        <v>324</v>
      </c>
      <c r="C572" s="43" t="s">
        <v>340</v>
      </c>
      <c r="D572" s="54"/>
      <c r="E572" s="30">
        <v>6.4000000000000001E-2</v>
      </c>
      <c r="F572" s="32">
        <v>10</v>
      </c>
      <c r="G572" s="24">
        <f t="shared" si="133"/>
        <v>0</v>
      </c>
      <c r="H572" s="45"/>
      <c r="I572" s="25">
        <f t="shared" si="134"/>
        <v>0</v>
      </c>
      <c r="J572" s="26" t="e">
        <f>#REF!*I572</f>
        <v>#REF!</v>
      </c>
      <c r="K572" s="27">
        <v>0</v>
      </c>
      <c r="L572" s="26" t="e">
        <f t="shared" si="135"/>
        <v>#REF!</v>
      </c>
      <c r="M572" s="75" t="s">
        <v>1178</v>
      </c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</row>
    <row r="573" spans="1:47" ht="27.75" customHeight="1" thickBot="1">
      <c r="A573" s="92"/>
      <c r="B573" s="28" t="s">
        <v>341</v>
      </c>
      <c r="C573" s="43" t="s">
        <v>342</v>
      </c>
      <c r="D573" s="54"/>
      <c r="E573" s="30">
        <v>0.1</v>
      </c>
      <c r="F573" s="32">
        <v>10</v>
      </c>
      <c r="G573" s="24">
        <f t="shared" si="133"/>
        <v>0</v>
      </c>
      <c r="H573" s="45"/>
      <c r="I573" s="25">
        <f t="shared" si="134"/>
        <v>0</v>
      </c>
      <c r="J573" s="26" t="e">
        <f>#REF!*I573</f>
        <v>#REF!</v>
      </c>
      <c r="K573" s="27">
        <v>0</v>
      </c>
      <c r="L573" s="26" t="e">
        <f t="shared" si="135"/>
        <v>#REF!</v>
      </c>
      <c r="M573" s="75" t="s">
        <v>1179</v>
      </c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</row>
    <row r="574" spans="1:47" ht="27.75" customHeight="1" thickBot="1">
      <c r="A574" s="92"/>
      <c r="B574" s="28" t="s">
        <v>326</v>
      </c>
      <c r="C574" s="43" t="s">
        <v>343</v>
      </c>
      <c r="D574" s="54"/>
      <c r="E574" s="30">
        <v>0.106</v>
      </c>
      <c r="F574" s="32">
        <v>10</v>
      </c>
      <c r="G574" s="24">
        <f t="shared" si="133"/>
        <v>0</v>
      </c>
      <c r="H574" s="45"/>
      <c r="I574" s="25">
        <f t="shared" si="134"/>
        <v>0</v>
      </c>
      <c r="J574" s="26" t="e">
        <f>#REF!*I574</f>
        <v>#REF!</v>
      </c>
      <c r="K574" s="27">
        <v>0</v>
      </c>
      <c r="L574" s="26" t="e">
        <f t="shared" si="135"/>
        <v>#REF!</v>
      </c>
      <c r="M574" s="75" t="s">
        <v>1180</v>
      </c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</row>
    <row r="575" spans="1:47" ht="27.75" customHeight="1" thickBot="1">
      <c r="A575" s="92"/>
      <c r="B575" s="28" t="s">
        <v>344</v>
      </c>
      <c r="C575" s="43" t="s">
        <v>345</v>
      </c>
      <c r="D575" s="54"/>
      <c r="E575" s="30">
        <v>0.154</v>
      </c>
      <c r="F575" s="32">
        <v>10</v>
      </c>
      <c r="G575" s="24">
        <f t="shared" si="133"/>
        <v>0</v>
      </c>
      <c r="H575" s="45"/>
      <c r="I575" s="25">
        <f t="shared" si="134"/>
        <v>0</v>
      </c>
      <c r="J575" s="26" t="e">
        <f>#REF!*I575</f>
        <v>#REF!</v>
      </c>
      <c r="K575" s="27">
        <v>0</v>
      </c>
      <c r="L575" s="26" t="e">
        <f t="shared" si="135"/>
        <v>#REF!</v>
      </c>
      <c r="M575" s="75" t="s">
        <v>1181</v>
      </c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</row>
    <row r="576" spans="1:47" ht="27.75" customHeight="1" thickBot="1">
      <c r="A576" s="92"/>
      <c r="B576" s="28" t="s">
        <v>346</v>
      </c>
      <c r="C576" s="43" t="s">
        <v>347</v>
      </c>
      <c r="D576" s="54"/>
      <c r="E576" s="30">
        <v>0.16</v>
      </c>
      <c r="F576" s="32">
        <v>10</v>
      </c>
      <c r="G576" s="24">
        <f t="shared" si="133"/>
        <v>0</v>
      </c>
      <c r="H576" s="45"/>
      <c r="I576" s="25">
        <f t="shared" si="134"/>
        <v>0</v>
      </c>
      <c r="J576" s="26" t="e">
        <f>#REF!*I576</f>
        <v>#REF!</v>
      </c>
      <c r="K576" s="27">
        <v>0</v>
      </c>
      <c r="L576" s="26" t="e">
        <f t="shared" si="135"/>
        <v>#REF!</v>
      </c>
      <c r="M576" s="75" t="s">
        <v>1182</v>
      </c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</row>
    <row r="577" spans="1:47" ht="27.75" customHeight="1" thickBot="1">
      <c r="A577" s="92"/>
      <c r="B577" s="28" t="s">
        <v>348</v>
      </c>
      <c r="C577" s="43" t="s">
        <v>349</v>
      </c>
      <c r="D577" s="54"/>
      <c r="E577" s="30">
        <v>0.255</v>
      </c>
      <c r="F577" s="32">
        <v>5</v>
      </c>
      <c r="G577" s="24">
        <f t="shared" si="133"/>
        <v>0</v>
      </c>
      <c r="H577" s="45"/>
      <c r="I577" s="25">
        <f t="shared" si="134"/>
        <v>0</v>
      </c>
      <c r="J577" s="26" t="e">
        <f>#REF!*I577</f>
        <v>#REF!</v>
      </c>
      <c r="K577" s="27">
        <v>0</v>
      </c>
      <c r="L577" s="26" t="e">
        <f t="shared" si="135"/>
        <v>#REF!</v>
      </c>
      <c r="M577" s="75" t="s">
        <v>1183</v>
      </c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</row>
    <row r="578" spans="1:47" ht="48" customHeight="1" thickBot="1">
      <c r="A578" s="92"/>
      <c r="B578" s="28" t="s">
        <v>350</v>
      </c>
      <c r="C578" s="43" t="s">
        <v>351</v>
      </c>
      <c r="D578" s="54"/>
      <c r="E578" s="30">
        <v>0.26</v>
      </c>
      <c r="F578" s="32">
        <v>5</v>
      </c>
      <c r="G578" s="24">
        <f t="shared" si="133"/>
        <v>0</v>
      </c>
      <c r="H578" s="45"/>
      <c r="I578" s="25">
        <f t="shared" si="134"/>
        <v>0</v>
      </c>
      <c r="J578" s="26" t="e">
        <f>#REF!*I578</f>
        <v>#REF!</v>
      </c>
      <c r="K578" s="27">
        <v>0</v>
      </c>
      <c r="L578" s="26" t="e">
        <f t="shared" si="135"/>
        <v>#REF!</v>
      </c>
      <c r="M578" s="75" t="s">
        <v>1184</v>
      </c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</row>
    <row r="579" spans="1:47" ht="39.950000000000003" customHeight="1" thickBot="1">
      <c r="A579" s="96" t="s">
        <v>1186</v>
      </c>
      <c r="B579" s="28" t="s">
        <v>212</v>
      </c>
      <c r="C579" s="43" t="s">
        <v>352</v>
      </c>
      <c r="D579" s="54"/>
      <c r="E579" s="30">
        <v>0.02</v>
      </c>
      <c r="F579" s="32">
        <v>10</v>
      </c>
      <c r="G579" s="24">
        <f t="shared" si="133"/>
        <v>0</v>
      </c>
      <c r="H579" s="45"/>
      <c r="I579" s="25">
        <f t="shared" si="134"/>
        <v>0</v>
      </c>
      <c r="J579" s="26" t="e">
        <f>#REF!*I579</f>
        <v>#REF!</v>
      </c>
      <c r="K579" s="27">
        <v>0</v>
      </c>
      <c r="L579" s="26" t="e">
        <f t="shared" si="135"/>
        <v>#REF!</v>
      </c>
      <c r="M579" s="75" t="s">
        <v>1389</v>
      </c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</row>
    <row r="580" spans="1:47" ht="39.950000000000003" customHeight="1" thickBot="1">
      <c r="A580" s="96"/>
      <c r="B580" s="28" t="s">
        <v>219</v>
      </c>
      <c r="C580" s="43" t="s">
        <v>353</v>
      </c>
      <c r="D580" s="54"/>
      <c r="E580" s="30">
        <v>2.5000000000000001E-2</v>
      </c>
      <c r="F580" s="32">
        <v>10</v>
      </c>
      <c r="G580" s="24">
        <f t="shared" si="133"/>
        <v>0</v>
      </c>
      <c r="H580" s="45"/>
      <c r="I580" s="25">
        <f t="shared" si="134"/>
        <v>0</v>
      </c>
      <c r="J580" s="26" t="e">
        <f>#REF!*I580</f>
        <v>#REF!</v>
      </c>
      <c r="K580" s="27">
        <v>0</v>
      </c>
      <c r="L580" s="26" t="e">
        <f t="shared" si="135"/>
        <v>#REF!</v>
      </c>
      <c r="M580" s="75" t="s">
        <v>1390</v>
      </c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</row>
    <row r="581" spans="1:47" ht="77.099999999999994" customHeight="1" thickBot="1">
      <c r="A581" s="96"/>
      <c r="B581" s="28" t="s">
        <v>354</v>
      </c>
      <c r="C581" s="43" t="s">
        <v>355</v>
      </c>
      <c r="D581" s="54"/>
      <c r="E581" s="30">
        <v>3.2000000000000001E-2</v>
      </c>
      <c r="F581" s="32">
        <v>10</v>
      </c>
      <c r="G581" s="24">
        <f t="shared" si="133"/>
        <v>0</v>
      </c>
      <c r="H581" s="45"/>
      <c r="I581" s="25">
        <f t="shared" si="134"/>
        <v>0</v>
      </c>
      <c r="J581" s="26" t="e">
        <f>#REF!*I581</f>
        <v>#REF!</v>
      </c>
      <c r="K581" s="27">
        <v>0</v>
      </c>
      <c r="L581" s="26" t="e">
        <f t="shared" si="135"/>
        <v>#REF!</v>
      </c>
      <c r="M581" s="75" t="s">
        <v>1391</v>
      </c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</row>
    <row r="582" spans="1:47" ht="35.1" customHeight="1" thickBot="1">
      <c r="A582" s="93" t="s">
        <v>1186</v>
      </c>
      <c r="B582" s="28" t="s">
        <v>212</v>
      </c>
      <c r="C582" s="43" t="s">
        <v>356</v>
      </c>
      <c r="D582" s="54"/>
      <c r="E582" s="30">
        <v>1.8000000000000002E-2</v>
      </c>
      <c r="F582" s="32">
        <v>10</v>
      </c>
      <c r="G582" s="24">
        <f t="shared" ref="G582:G613" si="136">E582*I582</f>
        <v>0</v>
      </c>
      <c r="H582" s="45"/>
      <c r="I582" s="25">
        <f t="shared" ref="I582:I613" si="137">CEILING(H582,F582)</f>
        <v>0</v>
      </c>
      <c r="J582" s="26" t="e">
        <f>#REF!*I582</f>
        <v>#REF!</v>
      </c>
      <c r="K582" s="27">
        <v>0</v>
      </c>
      <c r="L582" s="26" t="e">
        <f t="shared" ref="L582:L613" si="138">J582-(J582*$K582)</f>
        <v>#REF!</v>
      </c>
      <c r="M582" s="75" t="s">
        <v>1392</v>
      </c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</row>
    <row r="583" spans="1:47" ht="35.1" customHeight="1" thickBot="1">
      <c r="A583" s="93"/>
      <c r="B583" s="28" t="s">
        <v>219</v>
      </c>
      <c r="C583" s="43" t="s">
        <v>357</v>
      </c>
      <c r="D583" s="54"/>
      <c r="E583" s="30">
        <v>2.1999999999999999E-2</v>
      </c>
      <c r="F583" s="32">
        <v>10</v>
      </c>
      <c r="G583" s="24">
        <f t="shared" si="136"/>
        <v>0</v>
      </c>
      <c r="H583" s="45"/>
      <c r="I583" s="25">
        <f t="shared" si="137"/>
        <v>0</v>
      </c>
      <c r="J583" s="26" t="e">
        <f>#REF!*I583</f>
        <v>#REF!</v>
      </c>
      <c r="K583" s="27">
        <v>0</v>
      </c>
      <c r="L583" s="26" t="e">
        <f t="shared" si="138"/>
        <v>#REF!</v>
      </c>
      <c r="M583" s="75" t="s">
        <v>1393</v>
      </c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</row>
    <row r="584" spans="1:47" ht="84" customHeight="1" thickBot="1">
      <c r="A584" s="93"/>
      <c r="B584" s="28" t="s">
        <v>354</v>
      </c>
      <c r="C584" s="43" t="s">
        <v>358</v>
      </c>
      <c r="D584" s="54"/>
      <c r="E584" s="30">
        <v>0.03</v>
      </c>
      <c r="F584" s="32">
        <v>10</v>
      </c>
      <c r="G584" s="24">
        <f t="shared" si="136"/>
        <v>0</v>
      </c>
      <c r="H584" s="45"/>
      <c r="I584" s="25">
        <f t="shared" si="137"/>
        <v>0</v>
      </c>
      <c r="J584" s="26" t="e">
        <f>#REF!*I584</f>
        <v>#REF!</v>
      </c>
      <c r="K584" s="27">
        <v>0</v>
      </c>
      <c r="L584" s="26" t="e">
        <f t="shared" si="138"/>
        <v>#REF!</v>
      </c>
      <c r="M584" s="75" t="s">
        <v>1394</v>
      </c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</row>
    <row r="585" spans="1:47" ht="27.75" customHeight="1" thickBot="1">
      <c r="A585" s="92"/>
      <c r="B585" s="28" t="s">
        <v>229</v>
      </c>
      <c r="C585" s="43" t="s">
        <v>359</v>
      </c>
      <c r="D585" s="54"/>
      <c r="E585" s="30">
        <v>0.01</v>
      </c>
      <c r="F585" s="32">
        <v>10</v>
      </c>
      <c r="G585" s="24">
        <f t="shared" si="136"/>
        <v>0</v>
      </c>
      <c r="H585" s="45"/>
      <c r="I585" s="25">
        <f t="shared" si="137"/>
        <v>0</v>
      </c>
      <c r="J585" s="26" t="e">
        <f>#REF!*I585</f>
        <v>#REF!</v>
      </c>
      <c r="K585" s="27">
        <v>0</v>
      </c>
      <c r="L585" s="26" t="e">
        <f t="shared" si="138"/>
        <v>#REF!</v>
      </c>
      <c r="M585" s="75" t="s">
        <v>1395</v>
      </c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</row>
    <row r="586" spans="1:47" ht="27.75" customHeight="1" thickBot="1">
      <c r="A586" s="92"/>
      <c r="B586" s="28" t="s">
        <v>212</v>
      </c>
      <c r="C586" s="117" t="s">
        <v>360</v>
      </c>
      <c r="D586" s="54"/>
      <c r="E586" s="30">
        <v>1.7000000000000001E-2</v>
      </c>
      <c r="F586" s="32">
        <v>10</v>
      </c>
      <c r="G586" s="24">
        <f t="shared" si="136"/>
        <v>0</v>
      </c>
      <c r="H586" s="45"/>
      <c r="I586" s="25">
        <f t="shared" si="137"/>
        <v>0</v>
      </c>
      <c r="J586" s="26" t="e">
        <f>#REF!*I586</f>
        <v>#REF!</v>
      </c>
      <c r="K586" s="27">
        <v>0</v>
      </c>
      <c r="L586" s="26" t="e">
        <f t="shared" si="138"/>
        <v>#REF!</v>
      </c>
      <c r="M586" s="75" t="s">
        <v>1396</v>
      </c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</row>
    <row r="587" spans="1:47" ht="27.75" customHeight="1" thickBot="1">
      <c r="A587" s="92"/>
      <c r="B587" s="28" t="s">
        <v>214</v>
      </c>
      <c r="C587" s="117" t="s">
        <v>361</v>
      </c>
      <c r="D587" s="54"/>
      <c r="E587" s="30">
        <v>2.6000000000000002E-2</v>
      </c>
      <c r="F587" s="32">
        <v>10</v>
      </c>
      <c r="G587" s="24">
        <f t="shared" si="136"/>
        <v>0</v>
      </c>
      <c r="H587" s="45"/>
      <c r="I587" s="25">
        <f t="shared" si="137"/>
        <v>0</v>
      </c>
      <c r="J587" s="26" t="e">
        <f>#REF!*I587</f>
        <v>#REF!</v>
      </c>
      <c r="K587" s="27">
        <v>0</v>
      </c>
      <c r="L587" s="26" t="e">
        <f t="shared" si="138"/>
        <v>#REF!</v>
      </c>
      <c r="M587" s="75" t="s">
        <v>1397</v>
      </c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</row>
    <row r="588" spans="1:47" ht="27.75" customHeight="1" thickBot="1">
      <c r="A588" s="92"/>
      <c r="B588" s="28" t="s">
        <v>354</v>
      </c>
      <c r="C588" s="117" t="s">
        <v>362</v>
      </c>
      <c r="D588" s="54"/>
      <c r="E588" s="30">
        <v>3.6999999999999998E-2</v>
      </c>
      <c r="F588" s="32">
        <v>10</v>
      </c>
      <c r="G588" s="24">
        <f t="shared" si="136"/>
        <v>0</v>
      </c>
      <c r="H588" s="45"/>
      <c r="I588" s="25">
        <f t="shared" si="137"/>
        <v>0</v>
      </c>
      <c r="J588" s="26" t="e">
        <f>#REF!*I588</f>
        <v>#REF!</v>
      </c>
      <c r="K588" s="27">
        <v>0</v>
      </c>
      <c r="L588" s="26" t="e">
        <f t="shared" si="138"/>
        <v>#REF!</v>
      </c>
      <c r="M588" s="75" t="s">
        <v>1398</v>
      </c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</row>
    <row r="589" spans="1:47" ht="27.75" customHeight="1" thickBot="1">
      <c r="A589" s="92"/>
      <c r="B589" s="28" t="s">
        <v>396</v>
      </c>
      <c r="C589" s="117" t="s">
        <v>363</v>
      </c>
      <c r="D589" s="54"/>
      <c r="E589" s="30">
        <v>7.0000000000000007E-2</v>
      </c>
      <c r="F589" s="32">
        <v>10</v>
      </c>
      <c r="G589" s="24">
        <f t="shared" si="136"/>
        <v>0</v>
      </c>
      <c r="H589" s="45"/>
      <c r="I589" s="25">
        <f t="shared" si="137"/>
        <v>0</v>
      </c>
      <c r="J589" s="26" t="e">
        <f>#REF!*I589</f>
        <v>#REF!</v>
      </c>
      <c r="K589" s="27">
        <v>0</v>
      </c>
      <c r="L589" s="26" t="e">
        <f t="shared" si="138"/>
        <v>#REF!</v>
      </c>
      <c r="M589" s="75" t="s">
        <v>1399</v>
      </c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</row>
    <row r="590" spans="1:47" ht="27.75" customHeight="1" thickBot="1">
      <c r="A590" s="92"/>
      <c r="B590" s="28" t="s">
        <v>397</v>
      </c>
      <c r="C590" s="117" t="s">
        <v>364</v>
      </c>
      <c r="D590" s="54"/>
      <c r="E590" s="30">
        <v>0.108</v>
      </c>
      <c r="F590" s="32">
        <v>10</v>
      </c>
      <c r="G590" s="24">
        <f t="shared" si="136"/>
        <v>0</v>
      </c>
      <c r="H590" s="45"/>
      <c r="I590" s="25">
        <f t="shared" si="137"/>
        <v>0</v>
      </c>
      <c r="J590" s="26" t="e">
        <f>#REF!*I590</f>
        <v>#REF!</v>
      </c>
      <c r="K590" s="27">
        <v>0</v>
      </c>
      <c r="L590" s="26" t="e">
        <f t="shared" si="138"/>
        <v>#REF!</v>
      </c>
      <c r="M590" s="75" t="s">
        <v>1400</v>
      </c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</row>
    <row r="591" spans="1:47" ht="72.95" customHeight="1" thickBot="1">
      <c r="A591" s="92"/>
      <c r="B591" s="28" t="s">
        <v>263</v>
      </c>
      <c r="C591" s="117" t="s">
        <v>365</v>
      </c>
      <c r="D591" s="54"/>
      <c r="E591" s="30">
        <v>0.15</v>
      </c>
      <c r="F591" s="32">
        <v>5</v>
      </c>
      <c r="G591" s="24">
        <f t="shared" si="136"/>
        <v>0</v>
      </c>
      <c r="H591" s="45"/>
      <c r="I591" s="25">
        <f t="shared" si="137"/>
        <v>0</v>
      </c>
      <c r="J591" s="26" t="e">
        <f>#REF!*I591</f>
        <v>#REF!</v>
      </c>
      <c r="K591" s="27">
        <v>0</v>
      </c>
      <c r="L591" s="26" t="e">
        <f t="shared" si="138"/>
        <v>#REF!</v>
      </c>
      <c r="M591" s="75" t="s">
        <v>1401</v>
      </c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</row>
    <row r="592" spans="1:47" ht="72.95" customHeight="1" thickBot="1">
      <c r="A592" s="94" t="s">
        <v>1186</v>
      </c>
      <c r="B592" s="28" t="s">
        <v>212</v>
      </c>
      <c r="C592" s="43" t="s">
        <v>366</v>
      </c>
      <c r="D592" s="54"/>
      <c r="E592" s="30">
        <v>2.6000000000000002E-2</v>
      </c>
      <c r="F592" s="32">
        <v>10</v>
      </c>
      <c r="G592" s="24">
        <f t="shared" si="136"/>
        <v>0</v>
      </c>
      <c r="H592" s="45"/>
      <c r="I592" s="25">
        <f t="shared" si="137"/>
        <v>0</v>
      </c>
      <c r="J592" s="26" t="e">
        <f>#REF!*I592</f>
        <v>#REF!</v>
      </c>
      <c r="K592" s="27">
        <v>0</v>
      </c>
      <c r="L592" s="26" t="e">
        <f t="shared" si="138"/>
        <v>#REF!</v>
      </c>
      <c r="M592" s="75" t="s">
        <v>1402</v>
      </c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</row>
    <row r="593" spans="1:47" ht="111" customHeight="1" thickBot="1">
      <c r="A593" s="95"/>
      <c r="B593" s="28" t="s">
        <v>214</v>
      </c>
      <c r="C593" s="43" t="s">
        <v>367</v>
      </c>
      <c r="D593" s="54"/>
      <c r="E593" s="30">
        <v>3.2000000000000001E-2</v>
      </c>
      <c r="F593" s="32">
        <v>10</v>
      </c>
      <c r="G593" s="24">
        <f t="shared" si="136"/>
        <v>0</v>
      </c>
      <c r="H593" s="45"/>
      <c r="I593" s="25">
        <f t="shared" si="137"/>
        <v>0</v>
      </c>
      <c r="J593" s="26" t="e">
        <f>#REF!*I593</f>
        <v>#REF!</v>
      </c>
      <c r="K593" s="27">
        <v>0</v>
      </c>
      <c r="L593" s="26" t="e">
        <f t="shared" si="138"/>
        <v>#REF!</v>
      </c>
      <c r="M593" s="75" t="s">
        <v>1403</v>
      </c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</row>
    <row r="594" spans="1:47" ht="57" customHeight="1" thickBot="1">
      <c r="A594" s="94" t="s">
        <v>1186</v>
      </c>
      <c r="B594" s="28" t="s">
        <v>212</v>
      </c>
      <c r="C594" s="43" t="s">
        <v>368</v>
      </c>
      <c r="D594" s="54"/>
      <c r="E594" s="30">
        <v>2.6000000000000002E-2</v>
      </c>
      <c r="F594" s="32">
        <v>10</v>
      </c>
      <c r="G594" s="24">
        <f t="shared" si="136"/>
        <v>0</v>
      </c>
      <c r="H594" s="45"/>
      <c r="I594" s="25">
        <f t="shared" si="137"/>
        <v>0</v>
      </c>
      <c r="J594" s="26" t="e">
        <f>#REF!*I594</f>
        <v>#REF!</v>
      </c>
      <c r="K594" s="27">
        <v>0</v>
      </c>
      <c r="L594" s="26" t="e">
        <f t="shared" si="138"/>
        <v>#REF!</v>
      </c>
      <c r="M594" s="75" t="s">
        <v>1404</v>
      </c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</row>
    <row r="595" spans="1:47" ht="57" customHeight="1" thickBot="1">
      <c r="A595" s="95"/>
      <c r="B595" s="28" t="s">
        <v>214</v>
      </c>
      <c r="C595" s="43" t="s">
        <v>369</v>
      </c>
      <c r="D595" s="54"/>
      <c r="E595" s="30">
        <v>3.3000000000000002E-2</v>
      </c>
      <c r="F595" s="32">
        <v>10</v>
      </c>
      <c r="G595" s="24">
        <f t="shared" si="136"/>
        <v>0</v>
      </c>
      <c r="H595" s="45"/>
      <c r="I595" s="25">
        <f t="shared" si="137"/>
        <v>0</v>
      </c>
      <c r="J595" s="26" t="e">
        <f>#REF!*I595</f>
        <v>#REF!</v>
      </c>
      <c r="K595" s="27">
        <v>0</v>
      </c>
      <c r="L595" s="26" t="e">
        <f t="shared" si="138"/>
        <v>#REF!</v>
      </c>
      <c r="M595" s="75" t="s">
        <v>1405</v>
      </c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</row>
    <row r="596" spans="1:47" ht="83.1" customHeight="1" thickBot="1">
      <c r="A596" s="95"/>
      <c r="B596" s="28" t="s">
        <v>354</v>
      </c>
      <c r="C596" s="43" t="s">
        <v>370</v>
      </c>
      <c r="D596" s="54"/>
      <c r="E596" s="30">
        <v>4.2000000000000003E-2</v>
      </c>
      <c r="F596" s="32">
        <v>10</v>
      </c>
      <c r="G596" s="24">
        <f t="shared" si="136"/>
        <v>0</v>
      </c>
      <c r="H596" s="45"/>
      <c r="I596" s="25">
        <f t="shared" si="137"/>
        <v>0</v>
      </c>
      <c r="J596" s="26" t="e">
        <f>#REF!*I596</f>
        <v>#REF!</v>
      </c>
      <c r="K596" s="27">
        <v>0</v>
      </c>
      <c r="L596" s="26" t="e">
        <f t="shared" si="138"/>
        <v>#REF!</v>
      </c>
      <c r="M596" s="75" t="s">
        <v>1406</v>
      </c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</row>
    <row r="597" spans="1:47" ht="27.75" customHeight="1" thickBot="1">
      <c r="A597" s="92"/>
      <c r="B597" s="28" t="s">
        <v>212</v>
      </c>
      <c r="C597" s="43" t="s">
        <v>371</v>
      </c>
      <c r="D597" s="54"/>
      <c r="E597" s="30">
        <v>4.4999999999999998E-2</v>
      </c>
      <c r="F597" s="32">
        <v>2</v>
      </c>
      <c r="G597" s="24">
        <f t="shared" si="136"/>
        <v>0</v>
      </c>
      <c r="H597" s="45"/>
      <c r="I597" s="25">
        <f t="shared" si="137"/>
        <v>0</v>
      </c>
      <c r="J597" s="26" t="e">
        <f>#REF!*I597</f>
        <v>#REF!</v>
      </c>
      <c r="K597" s="27">
        <v>0</v>
      </c>
      <c r="L597" s="26" t="e">
        <f t="shared" si="138"/>
        <v>#REF!</v>
      </c>
      <c r="M597" s="75" t="s">
        <v>1407</v>
      </c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</row>
    <row r="598" spans="1:47" ht="27.75" customHeight="1" thickBot="1">
      <c r="A598" s="92"/>
      <c r="B598" s="28" t="s">
        <v>214</v>
      </c>
      <c r="C598" s="43" t="s">
        <v>372</v>
      </c>
      <c r="D598" s="54"/>
      <c r="E598" s="30">
        <v>4.8000000000000001E-2</v>
      </c>
      <c r="F598" s="32">
        <v>2</v>
      </c>
      <c r="G598" s="24">
        <f t="shared" si="136"/>
        <v>0</v>
      </c>
      <c r="H598" s="45"/>
      <c r="I598" s="25">
        <f t="shared" si="137"/>
        <v>0</v>
      </c>
      <c r="J598" s="26" t="e">
        <f>#REF!*I598</f>
        <v>#REF!</v>
      </c>
      <c r="K598" s="27">
        <v>0</v>
      </c>
      <c r="L598" s="26" t="e">
        <f t="shared" si="138"/>
        <v>#REF!</v>
      </c>
      <c r="M598" s="75" t="s">
        <v>1408</v>
      </c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</row>
    <row r="599" spans="1:47" ht="27.75" customHeight="1" thickBot="1">
      <c r="A599" s="92"/>
      <c r="B599" s="28" t="s">
        <v>354</v>
      </c>
      <c r="C599" s="43" t="s">
        <v>373</v>
      </c>
      <c r="D599" s="54"/>
      <c r="E599" s="30">
        <v>5.5E-2</v>
      </c>
      <c r="F599" s="32">
        <v>2</v>
      </c>
      <c r="G599" s="24">
        <f t="shared" si="136"/>
        <v>0</v>
      </c>
      <c r="H599" s="45"/>
      <c r="I599" s="25">
        <f t="shared" si="137"/>
        <v>0</v>
      </c>
      <c r="J599" s="26" t="e">
        <f>#REF!*I599</f>
        <v>#REF!</v>
      </c>
      <c r="K599" s="27">
        <v>0</v>
      </c>
      <c r="L599" s="26" t="e">
        <f t="shared" si="138"/>
        <v>#REF!</v>
      </c>
      <c r="M599" s="75" t="s">
        <v>1409</v>
      </c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</row>
    <row r="600" spans="1:47" ht="27.75" customHeight="1" thickBot="1">
      <c r="A600" s="92"/>
      <c r="B600" s="28" t="s">
        <v>396</v>
      </c>
      <c r="C600" s="43" t="s">
        <v>374</v>
      </c>
      <c r="D600" s="54"/>
      <c r="E600" s="30">
        <v>6.2E-2</v>
      </c>
      <c r="F600" s="32">
        <v>2</v>
      </c>
      <c r="G600" s="24">
        <f t="shared" si="136"/>
        <v>0</v>
      </c>
      <c r="H600" s="45"/>
      <c r="I600" s="25">
        <f t="shared" si="137"/>
        <v>0</v>
      </c>
      <c r="J600" s="26" t="e">
        <f>#REF!*I600</f>
        <v>#REF!</v>
      </c>
      <c r="K600" s="27">
        <v>0</v>
      </c>
      <c r="L600" s="26" t="e">
        <f t="shared" si="138"/>
        <v>#REF!</v>
      </c>
      <c r="M600" s="75" t="s">
        <v>1410</v>
      </c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</row>
    <row r="601" spans="1:47" ht="27.75" customHeight="1" thickBot="1">
      <c r="A601" s="92"/>
      <c r="B601" s="28" t="s">
        <v>397</v>
      </c>
      <c r="C601" s="43" t="s">
        <v>375</v>
      </c>
      <c r="D601" s="54"/>
      <c r="E601" s="30">
        <v>6.7000000000000004E-2</v>
      </c>
      <c r="F601" s="32">
        <v>2</v>
      </c>
      <c r="G601" s="24">
        <f t="shared" si="136"/>
        <v>0</v>
      </c>
      <c r="H601" s="45"/>
      <c r="I601" s="25">
        <f t="shared" si="137"/>
        <v>0</v>
      </c>
      <c r="J601" s="26" t="e">
        <f>#REF!*I601</f>
        <v>#REF!</v>
      </c>
      <c r="K601" s="27">
        <v>0</v>
      </c>
      <c r="L601" s="26" t="e">
        <f t="shared" si="138"/>
        <v>#REF!</v>
      </c>
      <c r="M601" s="75" t="s">
        <v>1411</v>
      </c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</row>
    <row r="602" spans="1:47" ht="27.75" customHeight="1" thickBot="1">
      <c r="A602" s="92"/>
      <c r="B602" s="28" t="s">
        <v>263</v>
      </c>
      <c r="C602" s="43" t="s">
        <v>376</v>
      </c>
      <c r="D602" s="54"/>
      <c r="E602" s="30">
        <v>7.6999999999999999E-2</v>
      </c>
      <c r="F602" s="32">
        <v>2</v>
      </c>
      <c r="G602" s="24">
        <f t="shared" si="136"/>
        <v>0</v>
      </c>
      <c r="H602" s="45"/>
      <c r="I602" s="25">
        <f t="shared" si="137"/>
        <v>0</v>
      </c>
      <c r="J602" s="26" t="e">
        <f>#REF!*I602</f>
        <v>#REF!</v>
      </c>
      <c r="K602" s="27">
        <v>0</v>
      </c>
      <c r="L602" s="26" t="e">
        <f t="shared" si="138"/>
        <v>#REF!</v>
      </c>
      <c r="M602" s="75" t="s">
        <v>1412</v>
      </c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</row>
    <row r="603" spans="1:47" ht="27.75" customHeight="1" thickBot="1">
      <c r="A603" s="92"/>
      <c r="B603" s="28" t="s">
        <v>320</v>
      </c>
      <c r="C603" s="43" t="s">
        <v>377</v>
      </c>
      <c r="D603" s="54"/>
      <c r="E603" s="30">
        <v>0.2</v>
      </c>
      <c r="F603" s="32">
        <v>5</v>
      </c>
      <c r="G603" s="24">
        <f t="shared" si="136"/>
        <v>0</v>
      </c>
      <c r="H603" s="45"/>
      <c r="I603" s="25">
        <f t="shared" si="137"/>
        <v>0</v>
      </c>
      <c r="J603" s="26" t="e">
        <f>#REF!*I603</f>
        <v>#REF!</v>
      </c>
      <c r="K603" s="27">
        <v>0</v>
      </c>
      <c r="L603" s="26" t="e">
        <f t="shared" si="138"/>
        <v>#REF!</v>
      </c>
      <c r="M603" s="75" t="s">
        <v>1413</v>
      </c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</row>
    <row r="604" spans="1:47" ht="27.75" customHeight="1" thickBot="1">
      <c r="A604" s="92"/>
      <c r="B604" s="28" t="s">
        <v>322</v>
      </c>
      <c r="C604" s="43" t="s">
        <v>378</v>
      </c>
      <c r="D604" s="54"/>
      <c r="E604" s="30">
        <v>0.217</v>
      </c>
      <c r="F604" s="32">
        <v>5</v>
      </c>
      <c r="G604" s="24">
        <f t="shared" si="136"/>
        <v>0</v>
      </c>
      <c r="H604" s="45"/>
      <c r="I604" s="25">
        <f t="shared" si="137"/>
        <v>0</v>
      </c>
      <c r="J604" s="26" t="e">
        <f>#REF!*I604</f>
        <v>#REF!</v>
      </c>
      <c r="K604" s="27">
        <v>0</v>
      </c>
      <c r="L604" s="26" t="e">
        <f t="shared" si="138"/>
        <v>#REF!</v>
      </c>
      <c r="M604" s="75" t="s">
        <v>1414</v>
      </c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</row>
    <row r="605" spans="1:47" ht="27.75" customHeight="1" thickBot="1">
      <c r="A605" s="92"/>
      <c r="B605" s="28" t="s">
        <v>341</v>
      </c>
      <c r="C605" s="43" t="s">
        <v>379</v>
      </c>
      <c r="D605" s="54"/>
      <c r="E605" s="30">
        <v>0.36</v>
      </c>
      <c r="F605" s="32">
        <v>5</v>
      </c>
      <c r="G605" s="24">
        <f t="shared" si="136"/>
        <v>0</v>
      </c>
      <c r="H605" s="45"/>
      <c r="I605" s="25">
        <f t="shared" si="137"/>
        <v>0</v>
      </c>
      <c r="J605" s="26" t="e">
        <f>#REF!*I605</f>
        <v>#REF!</v>
      </c>
      <c r="K605" s="27">
        <v>0</v>
      </c>
      <c r="L605" s="26" t="e">
        <f t="shared" si="138"/>
        <v>#REF!</v>
      </c>
      <c r="M605" s="75" t="s">
        <v>1415</v>
      </c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</row>
    <row r="606" spans="1:47" ht="27.75" customHeight="1" thickBot="1">
      <c r="A606" s="92"/>
      <c r="B606" s="28" t="s">
        <v>326</v>
      </c>
      <c r="C606" s="43" t="s">
        <v>380</v>
      </c>
      <c r="D606" s="54"/>
      <c r="E606" s="30">
        <v>0.377</v>
      </c>
      <c r="F606" s="32">
        <v>5</v>
      </c>
      <c r="G606" s="24">
        <f t="shared" si="136"/>
        <v>0</v>
      </c>
      <c r="H606" s="45"/>
      <c r="I606" s="25">
        <f t="shared" si="137"/>
        <v>0</v>
      </c>
      <c r="J606" s="26" t="e">
        <f>#REF!*I606</f>
        <v>#REF!</v>
      </c>
      <c r="K606" s="27">
        <v>0</v>
      </c>
      <c r="L606" s="26" t="e">
        <f t="shared" si="138"/>
        <v>#REF!</v>
      </c>
      <c r="M606" s="75" t="s">
        <v>1416</v>
      </c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</row>
    <row r="607" spans="1:47" ht="27.75" customHeight="1" thickBot="1">
      <c r="A607" s="92"/>
      <c r="B607" s="28" t="s">
        <v>344</v>
      </c>
      <c r="C607" s="43" t="s">
        <v>381</v>
      </c>
      <c r="D607" s="54"/>
      <c r="E607" s="30">
        <v>0.39200000000000002</v>
      </c>
      <c r="F607" s="32">
        <v>5</v>
      </c>
      <c r="G607" s="24">
        <f t="shared" si="136"/>
        <v>0</v>
      </c>
      <c r="H607" s="45"/>
      <c r="I607" s="25">
        <f t="shared" si="137"/>
        <v>0</v>
      </c>
      <c r="J607" s="26" t="e">
        <f>#REF!*I607</f>
        <v>#REF!</v>
      </c>
      <c r="K607" s="27">
        <v>0</v>
      </c>
      <c r="L607" s="26" t="e">
        <f t="shared" si="138"/>
        <v>#REF!</v>
      </c>
      <c r="M607" s="75" t="s">
        <v>1417</v>
      </c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</row>
    <row r="608" spans="1:47" ht="27.75" customHeight="1" thickBot="1">
      <c r="A608" s="92"/>
      <c r="B608" s="28" t="s">
        <v>346</v>
      </c>
      <c r="C608" s="43" t="s">
        <v>382</v>
      </c>
      <c r="D608" s="54"/>
      <c r="E608" s="30">
        <v>0.54</v>
      </c>
      <c r="F608" s="32">
        <v>5</v>
      </c>
      <c r="G608" s="24">
        <f t="shared" si="136"/>
        <v>0</v>
      </c>
      <c r="H608" s="45"/>
      <c r="I608" s="25">
        <f t="shared" si="137"/>
        <v>0</v>
      </c>
      <c r="J608" s="26" t="e">
        <f>#REF!*I608</f>
        <v>#REF!</v>
      </c>
      <c r="K608" s="27">
        <v>0</v>
      </c>
      <c r="L608" s="26" t="e">
        <f t="shared" si="138"/>
        <v>#REF!</v>
      </c>
      <c r="M608" s="75" t="s">
        <v>1418</v>
      </c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</row>
    <row r="609" spans="1:47" ht="27.75" customHeight="1" thickBot="1">
      <c r="A609" s="92"/>
      <c r="B609" s="28" t="s">
        <v>348</v>
      </c>
      <c r="C609" s="43" t="s">
        <v>383</v>
      </c>
      <c r="D609" s="54"/>
      <c r="E609" s="30">
        <v>0.5</v>
      </c>
      <c r="F609" s="32">
        <v>5</v>
      </c>
      <c r="G609" s="24">
        <f t="shared" si="136"/>
        <v>0</v>
      </c>
      <c r="H609" s="45"/>
      <c r="I609" s="25">
        <f t="shared" si="137"/>
        <v>0</v>
      </c>
      <c r="J609" s="26" t="e">
        <f>#REF!*I609</f>
        <v>#REF!</v>
      </c>
      <c r="K609" s="27">
        <v>0</v>
      </c>
      <c r="L609" s="26" t="e">
        <f t="shared" si="138"/>
        <v>#REF!</v>
      </c>
      <c r="M609" s="75" t="s">
        <v>1419</v>
      </c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</row>
    <row r="610" spans="1:47" ht="27.75" customHeight="1" thickBot="1">
      <c r="A610" s="92"/>
      <c r="B610" s="28" t="s">
        <v>350</v>
      </c>
      <c r="C610" s="43" t="s">
        <v>384</v>
      </c>
      <c r="D610" s="54"/>
      <c r="E610" s="30">
        <v>0.372</v>
      </c>
      <c r="F610" s="32">
        <v>5</v>
      </c>
      <c r="G610" s="24">
        <f t="shared" si="136"/>
        <v>0</v>
      </c>
      <c r="H610" s="45"/>
      <c r="I610" s="25">
        <f t="shared" si="137"/>
        <v>0</v>
      </c>
      <c r="J610" s="26" t="e">
        <f>#REF!*I610</f>
        <v>#REF!</v>
      </c>
      <c r="K610" s="27">
        <v>0</v>
      </c>
      <c r="L610" s="26" t="e">
        <f t="shared" si="138"/>
        <v>#REF!</v>
      </c>
      <c r="M610" s="75" t="s">
        <v>1420</v>
      </c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</row>
    <row r="611" spans="1:47" ht="27.75" customHeight="1" thickBot="1">
      <c r="A611" s="92"/>
      <c r="B611" s="28" t="s">
        <v>398</v>
      </c>
      <c r="C611" s="43" t="s">
        <v>385</v>
      </c>
      <c r="D611" s="54"/>
      <c r="E611" s="30">
        <v>0.51</v>
      </c>
      <c r="F611" s="32">
        <v>5</v>
      </c>
      <c r="G611" s="24">
        <f t="shared" si="136"/>
        <v>0</v>
      </c>
      <c r="H611" s="45"/>
      <c r="I611" s="25">
        <f t="shared" si="137"/>
        <v>0</v>
      </c>
      <c r="J611" s="26" t="e">
        <f>#REF!*I611</f>
        <v>#REF!</v>
      </c>
      <c r="K611" s="27">
        <v>0</v>
      </c>
      <c r="L611" s="26" t="e">
        <f t="shared" si="138"/>
        <v>#REF!</v>
      </c>
      <c r="M611" s="75" t="s">
        <v>1421</v>
      </c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</row>
    <row r="612" spans="1:47" ht="27.75" customHeight="1" thickBot="1">
      <c r="A612" s="93" t="s">
        <v>1187</v>
      </c>
      <c r="B612" s="28">
        <v>20</v>
      </c>
      <c r="C612" s="43" t="s">
        <v>386</v>
      </c>
      <c r="D612" s="54"/>
      <c r="E612" s="30">
        <v>0.123</v>
      </c>
      <c r="F612" s="32">
        <v>2</v>
      </c>
      <c r="G612" s="24">
        <f t="shared" si="136"/>
        <v>0</v>
      </c>
      <c r="H612" s="45"/>
      <c r="I612" s="25">
        <f t="shared" si="137"/>
        <v>0</v>
      </c>
      <c r="J612" s="26" t="e">
        <f>#REF!*I612</f>
        <v>#REF!</v>
      </c>
      <c r="K612" s="27">
        <v>0</v>
      </c>
      <c r="L612" s="26" t="e">
        <f t="shared" si="138"/>
        <v>#REF!</v>
      </c>
      <c r="M612" s="75" t="s">
        <v>1422</v>
      </c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</row>
    <row r="613" spans="1:47" ht="27.75" customHeight="1" thickBot="1">
      <c r="A613" s="93"/>
      <c r="B613" s="28">
        <v>25</v>
      </c>
      <c r="C613" s="43" t="s">
        <v>387</v>
      </c>
      <c r="D613" s="54"/>
      <c r="E613" s="30">
        <v>0.20300000000000001</v>
      </c>
      <c r="F613" s="32">
        <v>2</v>
      </c>
      <c r="G613" s="24">
        <f t="shared" si="136"/>
        <v>0</v>
      </c>
      <c r="H613" s="45"/>
      <c r="I613" s="25">
        <f t="shared" si="137"/>
        <v>0</v>
      </c>
      <c r="J613" s="26" t="e">
        <f>#REF!*I613</f>
        <v>#REF!</v>
      </c>
      <c r="K613" s="27">
        <v>0</v>
      </c>
      <c r="L613" s="26" t="e">
        <f t="shared" si="138"/>
        <v>#REF!</v>
      </c>
      <c r="M613" s="75" t="s">
        <v>1423</v>
      </c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</row>
    <row r="614" spans="1:47" ht="27.75" customHeight="1" thickBot="1">
      <c r="A614" s="93"/>
      <c r="B614" s="28">
        <v>32</v>
      </c>
      <c r="C614" s="43" t="s">
        <v>388</v>
      </c>
      <c r="D614" s="54"/>
      <c r="E614" s="30">
        <v>0.28899999999999998</v>
      </c>
      <c r="F614" s="32">
        <v>2</v>
      </c>
      <c r="G614" s="24">
        <f t="shared" ref="G614:G621" si="139">E614*I614</f>
        <v>0</v>
      </c>
      <c r="H614" s="45"/>
      <c r="I614" s="25">
        <f t="shared" ref="I614:I621" si="140">CEILING(H614,F614)</f>
        <v>0</v>
      </c>
      <c r="J614" s="26" t="e">
        <f>#REF!*I614</f>
        <v>#REF!</v>
      </c>
      <c r="K614" s="27">
        <v>0</v>
      </c>
      <c r="L614" s="26" t="e">
        <f t="shared" ref="L614:L621" si="141">J614-(J614*$K614)</f>
        <v>#REF!</v>
      </c>
      <c r="M614" s="75" t="s">
        <v>1424</v>
      </c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</row>
    <row r="615" spans="1:47" ht="27.75" customHeight="1" thickBot="1">
      <c r="A615" s="93"/>
      <c r="B615" s="28">
        <v>40</v>
      </c>
      <c r="C615" s="43" t="s">
        <v>389</v>
      </c>
      <c r="D615" s="54"/>
      <c r="E615" s="30">
        <v>0.43099999999999999</v>
      </c>
      <c r="F615" s="32">
        <v>2</v>
      </c>
      <c r="G615" s="24">
        <f t="shared" si="139"/>
        <v>0</v>
      </c>
      <c r="H615" s="45"/>
      <c r="I615" s="25">
        <f t="shared" si="140"/>
        <v>0</v>
      </c>
      <c r="J615" s="26" t="e">
        <f>#REF!*I615</f>
        <v>#REF!</v>
      </c>
      <c r="K615" s="27">
        <v>0</v>
      </c>
      <c r="L615" s="26" t="e">
        <f t="shared" si="141"/>
        <v>#REF!</v>
      </c>
      <c r="M615" s="75" t="s">
        <v>1425</v>
      </c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</row>
    <row r="616" spans="1:47" ht="27.75" customHeight="1" thickBot="1">
      <c r="A616" s="93"/>
      <c r="B616" s="28">
        <v>50</v>
      </c>
      <c r="C616" s="43" t="s">
        <v>390</v>
      </c>
      <c r="D616" s="54"/>
      <c r="E616" s="30">
        <v>0.69500000000000006</v>
      </c>
      <c r="F616" s="32">
        <v>2</v>
      </c>
      <c r="G616" s="24">
        <f t="shared" si="139"/>
        <v>0</v>
      </c>
      <c r="H616" s="45"/>
      <c r="I616" s="25">
        <f t="shared" si="140"/>
        <v>0</v>
      </c>
      <c r="J616" s="26" t="e">
        <f>#REF!*I616</f>
        <v>#REF!</v>
      </c>
      <c r="K616" s="27">
        <v>0</v>
      </c>
      <c r="L616" s="26" t="e">
        <f t="shared" si="141"/>
        <v>#REF!</v>
      </c>
      <c r="M616" s="75" t="s">
        <v>1426</v>
      </c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</row>
    <row r="617" spans="1:47" ht="69" customHeight="1" thickBot="1">
      <c r="A617" s="93"/>
      <c r="B617" s="28">
        <v>63</v>
      </c>
      <c r="C617" s="43" t="s">
        <v>391</v>
      </c>
      <c r="D617" s="54"/>
      <c r="E617" s="30">
        <v>1.1260000000000001</v>
      </c>
      <c r="F617" s="32">
        <v>2</v>
      </c>
      <c r="G617" s="24">
        <f t="shared" si="139"/>
        <v>0</v>
      </c>
      <c r="H617" s="45"/>
      <c r="I617" s="25">
        <f t="shared" si="140"/>
        <v>0</v>
      </c>
      <c r="J617" s="26" t="e">
        <f>#REF!*I617</f>
        <v>#REF!</v>
      </c>
      <c r="K617" s="27">
        <v>0</v>
      </c>
      <c r="L617" s="26" t="e">
        <f t="shared" si="141"/>
        <v>#REF!</v>
      </c>
      <c r="M617" s="75" t="s">
        <v>1427</v>
      </c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</row>
    <row r="618" spans="1:47" ht="42" customHeight="1" thickBot="1">
      <c r="A618" s="92"/>
      <c r="B618" s="28" t="s">
        <v>399</v>
      </c>
      <c r="C618" s="117" t="s">
        <v>392</v>
      </c>
      <c r="D618" s="54"/>
      <c r="E618" s="30">
        <v>0.3</v>
      </c>
      <c r="F618" s="32">
        <v>1</v>
      </c>
      <c r="G618" s="24">
        <f t="shared" si="139"/>
        <v>0</v>
      </c>
      <c r="H618" s="45"/>
      <c r="I618" s="25">
        <f t="shared" si="140"/>
        <v>0</v>
      </c>
      <c r="J618" s="26" t="e">
        <f>#REF!*I618</f>
        <v>#REF!</v>
      </c>
      <c r="K618" s="27">
        <v>0</v>
      </c>
      <c r="L618" s="26" t="e">
        <f t="shared" si="141"/>
        <v>#REF!</v>
      </c>
      <c r="M618" s="75" t="s">
        <v>1428</v>
      </c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</row>
    <row r="619" spans="1:47" ht="42" customHeight="1" thickBot="1">
      <c r="A619" s="92"/>
      <c r="B619" s="28" t="s">
        <v>400</v>
      </c>
      <c r="C619" s="117" t="s">
        <v>393</v>
      </c>
      <c r="D619" s="54"/>
      <c r="E619" s="30">
        <v>0.55000000000000004</v>
      </c>
      <c r="F619" s="32">
        <v>1</v>
      </c>
      <c r="G619" s="24">
        <f t="shared" si="139"/>
        <v>0</v>
      </c>
      <c r="H619" s="45"/>
      <c r="I619" s="25">
        <f t="shared" si="140"/>
        <v>0</v>
      </c>
      <c r="J619" s="26" t="e">
        <f>#REF!*I619</f>
        <v>#REF!</v>
      </c>
      <c r="K619" s="27">
        <v>0</v>
      </c>
      <c r="L619" s="26" t="e">
        <f t="shared" si="141"/>
        <v>#REF!</v>
      </c>
      <c r="M619" s="75" t="s">
        <v>1429</v>
      </c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</row>
    <row r="620" spans="1:47" ht="111.95" customHeight="1" thickBot="1">
      <c r="A620" s="92"/>
      <c r="B620" s="28" t="s">
        <v>401</v>
      </c>
      <c r="C620" s="117" t="s">
        <v>394</v>
      </c>
      <c r="D620" s="54"/>
      <c r="E620" s="30">
        <v>1.1000000000000001</v>
      </c>
      <c r="F620" s="32">
        <v>1</v>
      </c>
      <c r="G620" s="24">
        <f t="shared" si="139"/>
        <v>0</v>
      </c>
      <c r="H620" s="45"/>
      <c r="I620" s="25">
        <f t="shared" si="140"/>
        <v>0</v>
      </c>
      <c r="J620" s="26" t="e">
        <f>#REF!*I620</f>
        <v>#REF!</v>
      </c>
      <c r="K620" s="27">
        <v>0</v>
      </c>
      <c r="L620" s="26" t="e">
        <f t="shared" si="141"/>
        <v>#REF!</v>
      </c>
      <c r="M620" s="75" t="s">
        <v>1430</v>
      </c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</row>
    <row r="621" spans="1:47" ht="108.95" customHeight="1" thickBot="1">
      <c r="A621" s="14"/>
      <c r="B621" s="28" t="s">
        <v>400</v>
      </c>
      <c r="C621" s="43" t="s">
        <v>395</v>
      </c>
      <c r="D621" s="54"/>
      <c r="E621" s="30">
        <v>0.56999999999999995</v>
      </c>
      <c r="F621" s="32">
        <v>1</v>
      </c>
      <c r="G621" s="24">
        <f t="shared" si="139"/>
        <v>0</v>
      </c>
      <c r="H621" s="45"/>
      <c r="I621" s="25">
        <f t="shared" si="140"/>
        <v>0</v>
      </c>
      <c r="J621" s="26" t="e">
        <f>#REF!*I621</f>
        <v>#REF!</v>
      </c>
      <c r="K621" s="27">
        <v>0</v>
      </c>
      <c r="L621" s="26" t="e">
        <f t="shared" si="141"/>
        <v>#REF!</v>
      </c>
      <c r="M621" s="78" t="s">
        <v>1431</v>
      </c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</row>
    <row r="622" spans="1:47">
      <c r="A622" s="15"/>
      <c r="B622" s="16"/>
      <c r="C622" s="17"/>
      <c r="D622" s="5"/>
      <c r="E622" s="5"/>
      <c r="F622" s="5"/>
      <c r="G622" s="5"/>
      <c r="H622" s="6"/>
      <c r="I622" s="6"/>
      <c r="J622" s="6"/>
      <c r="K622" s="6"/>
      <c r="L622" s="6"/>
      <c r="M622" s="15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</row>
    <row r="623" spans="1:47">
      <c r="A623" s="15"/>
      <c r="B623" s="16"/>
      <c r="C623" s="17"/>
      <c r="D623" s="5"/>
      <c r="E623" s="5"/>
      <c r="F623" s="5"/>
      <c r="G623" s="5"/>
      <c r="H623" s="6"/>
      <c r="I623" s="6"/>
      <c r="J623" s="6"/>
      <c r="K623" s="6"/>
      <c r="L623" s="6"/>
      <c r="M623" s="15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</row>
    <row r="624" spans="1:47">
      <c r="A624" s="15"/>
      <c r="B624" s="16"/>
      <c r="C624" s="17"/>
      <c r="D624" s="5"/>
      <c r="E624" s="5"/>
      <c r="F624" s="5"/>
      <c r="G624" s="5"/>
      <c r="H624" s="6"/>
      <c r="I624" s="6"/>
      <c r="J624" s="6"/>
      <c r="K624" s="6"/>
      <c r="L624" s="6"/>
      <c r="M624" s="15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</row>
    <row r="625" spans="1:47">
      <c r="A625" s="15"/>
      <c r="B625" s="16"/>
      <c r="C625" s="17"/>
      <c r="D625" s="5"/>
      <c r="E625" s="5"/>
      <c r="F625" s="5"/>
      <c r="G625" s="5"/>
      <c r="H625" s="6"/>
      <c r="I625" s="6"/>
      <c r="J625" s="6"/>
      <c r="K625" s="6"/>
      <c r="L625" s="6"/>
      <c r="M625" s="15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</row>
    <row r="626" spans="1:47">
      <c r="A626" s="15"/>
      <c r="B626" s="16"/>
      <c r="C626" s="17"/>
      <c r="D626" s="5"/>
      <c r="E626" s="5"/>
      <c r="F626" s="5"/>
      <c r="G626" s="5"/>
      <c r="H626" s="6"/>
      <c r="I626" s="6"/>
      <c r="J626" s="6"/>
      <c r="K626" s="6"/>
      <c r="L626" s="6"/>
      <c r="M626" s="15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</row>
    <row r="627" spans="1:47">
      <c r="A627" s="15"/>
      <c r="B627" s="16"/>
      <c r="C627" s="17"/>
      <c r="D627" s="5"/>
      <c r="E627" s="5"/>
      <c r="F627" s="5"/>
      <c r="G627" s="5"/>
      <c r="H627" s="6"/>
      <c r="I627" s="6"/>
      <c r="J627" s="6"/>
      <c r="K627" s="6"/>
      <c r="L627" s="6"/>
      <c r="M627" s="15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</row>
    <row r="628" spans="1:47">
      <c r="A628" s="15"/>
      <c r="B628" s="16"/>
      <c r="C628" s="17"/>
      <c r="D628" s="5"/>
      <c r="E628" s="5"/>
      <c r="F628" s="5"/>
      <c r="G628" s="5"/>
      <c r="H628" s="6"/>
      <c r="I628" s="6"/>
      <c r="J628" s="6"/>
      <c r="K628" s="6"/>
      <c r="L628" s="6"/>
      <c r="M628" s="15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</row>
    <row r="629" spans="1:47">
      <c r="A629" s="15"/>
      <c r="B629" s="16"/>
      <c r="C629" s="17"/>
      <c r="D629" s="5"/>
      <c r="E629" s="5"/>
      <c r="F629" s="5"/>
      <c r="G629" s="5"/>
      <c r="H629" s="6"/>
      <c r="I629" s="6"/>
      <c r="J629" s="6"/>
      <c r="K629" s="6"/>
      <c r="L629" s="6"/>
      <c r="M629" s="15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</row>
    <row r="630" spans="1:47">
      <c r="A630" s="15"/>
      <c r="B630" s="16"/>
      <c r="C630" s="17"/>
      <c r="D630" s="5"/>
      <c r="E630" s="5"/>
      <c r="F630" s="5"/>
      <c r="G630" s="5"/>
      <c r="H630" s="6"/>
      <c r="I630" s="6"/>
      <c r="J630" s="6"/>
      <c r="K630" s="6"/>
      <c r="L630" s="6"/>
      <c r="M630" s="15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</row>
    <row r="631" spans="1:47">
      <c r="A631" s="15"/>
      <c r="B631" s="16"/>
      <c r="C631" s="17"/>
      <c r="D631" s="5"/>
      <c r="E631" s="5"/>
      <c r="F631" s="5"/>
      <c r="G631" s="5"/>
      <c r="H631" s="6"/>
      <c r="I631" s="6"/>
      <c r="J631" s="6"/>
      <c r="K631" s="6"/>
      <c r="L631" s="6"/>
      <c r="M631" s="15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</row>
    <row r="632" spans="1:47">
      <c r="A632" s="15"/>
      <c r="B632" s="16"/>
      <c r="C632" s="17"/>
      <c r="D632" s="5"/>
      <c r="E632" s="5"/>
      <c r="F632" s="5"/>
      <c r="G632" s="5"/>
      <c r="H632" s="6"/>
      <c r="I632" s="6"/>
      <c r="J632" s="6"/>
      <c r="K632" s="6"/>
      <c r="L632" s="6"/>
      <c r="M632" s="15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</row>
    <row r="633" spans="1:47">
      <c r="A633" s="15"/>
      <c r="B633" s="16"/>
      <c r="C633" s="17"/>
      <c r="D633" s="5"/>
      <c r="E633" s="5"/>
      <c r="F633" s="5"/>
      <c r="G633" s="5"/>
      <c r="H633" s="6"/>
      <c r="I633" s="6"/>
      <c r="J633" s="6"/>
      <c r="K633" s="6"/>
      <c r="L633" s="6"/>
      <c r="M633" s="15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</row>
    <row r="634" spans="1:47">
      <c r="A634" s="15"/>
      <c r="B634" s="16"/>
      <c r="C634" s="17"/>
      <c r="D634" s="5"/>
      <c r="E634" s="5"/>
      <c r="F634" s="5"/>
      <c r="G634" s="5"/>
      <c r="H634" s="6"/>
      <c r="I634" s="6"/>
      <c r="J634" s="6"/>
      <c r="K634" s="6"/>
      <c r="L634" s="6"/>
      <c r="M634" s="15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</row>
    <row r="635" spans="1:47">
      <c r="A635" s="15"/>
      <c r="B635" s="16"/>
      <c r="C635" s="17"/>
      <c r="D635" s="5"/>
      <c r="E635" s="5"/>
      <c r="F635" s="5"/>
      <c r="G635" s="5"/>
      <c r="H635" s="6"/>
      <c r="I635" s="6"/>
      <c r="J635" s="6"/>
      <c r="K635" s="6"/>
      <c r="L635" s="6"/>
      <c r="M635" s="15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</row>
    <row r="636" spans="1:47">
      <c r="A636" s="15"/>
      <c r="B636" s="16"/>
      <c r="C636" s="17"/>
      <c r="D636" s="5"/>
      <c r="E636" s="5"/>
      <c r="F636" s="5"/>
      <c r="G636" s="5"/>
      <c r="H636" s="6"/>
      <c r="I636" s="6"/>
      <c r="J636" s="6"/>
      <c r="K636" s="6"/>
      <c r="L636" s="6"/>
      <c r="M636" s="15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</row>
    <row r="637" spans="1:47">
      <c r="A637" s="15"/>
      <c r="B637" s="16"/>
      <c r="C637" s="17"/>
      <c r="D637" s="5"/>
      <c r="E637" s="5"/>
      <c r="F637" s="5"/>
      <c r="G637" s="5"/>
      <c r="H637" s="6"/>
      <c r="I637" s="6"/>
      <c r="J637" s="6"/>
      <c r="K637" s="6"/>
      <c r="L637" s="6"/>
      <c r="M637" s="15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</row>
    <row r="638" spans="1:47">
      <c r="A638" s="15"/>
      <c r="B638" s="16"/>
      <c r="C638" s="17"/>
      <c r="D638" s="5"/>
      <c r="E638" s="5"/>
      <c r="F638" s="5"/>
      <c r="G638" s="5"/>
      <c r="H638" s="6"/>
      <c r="I638" s="6"/>
      <c r="J638" s="6"/>
      <c r="K638" s="6"/>
      <c r="L638" s="6"/>
      <c r="M638" s="15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</row>
    <row r="639" spans="1:47">
      <c r="A639" s="15"/>
      <c r="B639" s="16"/>
      <c r="C639" s="17"/>
      <c r="D639" s="5"/>
      <c r="E639" s="5"/>
      <c r="F639" s="5"/>
      <c r="G639" s="5"/>
      <c r="H639" s="6"/>
      <c r="I639" s="6"/>
      <c r="J639" s="6"/>
      <c r="K639" s="6"/>
      <c r="L639" s="6"/>
      <c r="M639" s="15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</row>
    <row r="640" spans="1:47">
      <c r="A640" s="15"/>
      <c r="B640" s="16"/>
      <c r="C640" s="17"/>
      <c r="D640" s="5"/>
      <c r="E640" s="5"/>
      <c r="F640" s="5"/>
      <c r="G640" s="5"/>
      <c r="H640" s="6"/>
      <c r="I640" s="6"/>
      <c r="J640" s="6"/>
      <c r="K640" s="6"/>
      <c r="L640" s="6"/>
      <c r="M640" s="15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</row>
    <row r="641" spans="1:47">
      <c r="A641" s="15"/>
      <c r="B641" s="16"/>
      <c r="C641" s="17"/>
      <c r="D641" s="5"/>
      <c r="E641" s="5"/>
      <c r="F641" s="5"/>
      <c r="G641" s="5"/>
      <c r="H641" s="6"/>
      <c r="I641" s="6"/>
      <c r="J641" s="6"/>
      <c r="K641" s="6"/>
      <c r="L641" s="6"/>
      <c r="M641" s="15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</row>
    <row r="642" spans="1:47">
      <c r="A642" s="15"/>
      <c r="B642" s="16"/>
      <c r="C642" s="17"/>
      <c r="D642" s="5"/>
      <c r="E642" s="5"/>
      <c r="F642" s="5"/>
      <c r="G642" s="5"/>
      <c r="H642" s="6"/>
      <c r="I642" s="6"/>
      <c r="J642" s="6"/>
      <c r="K642" s="6"/>
      <c r="L642" s="6"/>
      <c r="M642" s="15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</row>
    <row r="643" spans="1:47">
      <c r="A643" s="15"/>
      <c r="B643" s="16"/>
      <c r="C643" s="17"/>
      <c r="D643" s="5"/>
      <c r="E643" s="5"/>
      <c r="F643" s="5"/>
      <c r="G643" s="5"/>
      <c r="H643" s="6"/>
      <c r="I643" s="6"/>
      <c r="J643" s="6"/>
      <c r="K643" s="6"/>
      <c r="L643" s="6"/>
      <c r="M643" s="15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</row>
    <row r="644" spans="1:47">
      <c r="A644" s="15"/>
      <c r="B644" s="16"/>
      <c r="C644" s="17"/>
      <c r="D644" s="5"/>
      <c r="E644" s="5"/>
      <c r="F644" s="5"/>
      <c r="G644" s="5"/>
      <c r="H644" s="6"/>
      <c r="I644" s="6"/>
      <c r="J644" s="6"/>
      <c r="K644" s="6"/>
      <c r="L644" s="6"/>
      <c r="M644" s="15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</row>
    <row r="645" spans="1:47">
      <c r="A645" s="15"/>
      <c r="B645" s="16"/>
      <c r="C645" s="17"/>
      <c r="D645" s="5"/>
      <c r="E645" s="5"/>
      <c r="F645" s="5"/>
      <c r="G645" s="5"/>
      <c r="H645" s="6"/>
      <c r="I645" s="6"/>
      <c r="J645" s="6"/>
      <c r="K645" s="6"/>
      <c r="L645" s="6"/>
      <c r="M645" s="15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</row>
    <row r="646" spans="1:47">
      <c r="A646" s="15"/>
      <c r="B646" s="16"/>
      <c r="C646" s="17"/>
      <c r="D646" s="5"/>
      <c r="E646" s="5"/>
      <c r="F646" s="5"/>
      <c r="G646" s="5"/>
      <c r="H646" s="6"/>
      <c r="I646" s="6"/>
      <c r="J646" s="6"/>
      <c r="K646" s="6"/>
      <c r="L646" s="6"/>
      <c r="M646" s="15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</row>
    <row r="647" spans="1:47">
      <c r="A647" s="15"/>
      <c r="B647" s="16"/>
      <c r="C647" s="17"/>
      <c r="D647" s="5"/>
      <c r="E647" s="5"/>
      <c r="F647" s="5"/>
      <c r="G647" s="5"/>
      <c r="H647" s="6"/>
      <c r="I647" s="6"/>
      <c r="J647" s="6"/>
      <c r="K647" s="6"/>
      <c r="L647" s="6"/>
      <c r="M647" s="15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</row>
    <row r="648" spans="1:47">
      <c r="A648" s="15"/>
      <c r="B648" s="16"/>
      <c r="C648" s="17"/>
      <c r="D648" s="5"/>
      <c r="E648" s="5"/>
      <c r="F648" s="5"/>
      <c r="G648" s="5"/>
      <c r="H648" s="6"/>
      <c r="I648" s="6"/>
      <c r="J648" s="6"/>
      <c r="K648" s="6"/>
      <c r="L648" s="6"/>
      <c r="M648" s="15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</row>
    <row r="649" spans="1:47">
      <c r="A649" s="15"/>
      <c r="B649" s="16"/>
      <c r="C649" s="17"/>
      <c r="D649" s="5"/>
      <c r="E649" s="5"/>
      <c r="F649" s="5"/>
      <c r="G649" s="5"/>
      <c r="H649" s="6"/>
      <c r="I649" s="6"/>
      <c r="J649" s="6"/>
      <c r="K649" s="6"/>
      <c r="L649" s="6"/>
      <c r="M649" s="15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</row>
    <row r="650" spans="1:47">
      <c r="A650" s="15"/>
      <c r="B650" s="16"/>
      <c r="C650" s="17"/>
      <c r="D650" s="5"/>
      <c r="E650" s="5"/>
      <c r="F650" s="5"/>
      <c r="G650" s="5"/>
      <c r="H650" s="6"/>
      <c r="I650" s="6"/>
      <c r="J650" s="6"/>
      <c r="K650" s="6"/>
      <c r="L650" s="6"/>
      <c r="M650" s="15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</row>
    <row r="651" spans="1:47">
      <c r="A651" s="15"/>
      <c r="B651" s="16"/>
      <c r="C651" s="17"/>
      <c r="D651" s="5"/>
      <c r="E651" s="5"/>
      <c r="F651" s="5"/>
      <c r="G651" s="5"/>
      <c r="H651" s="6"/>
      <c r="I651" s="6"/>
      <c r="J651" s="6"/>
      <c r="K651" s="6"/>
      <c r="L651" s="6"/>
      <c r="M651" s="15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</row>
    <row r="652" spans="1:47">
      <c r="A652" s="15"/>
      <c r="B652" s="16"/>
      <c r="C652" s="17"/>
      <c r="D652" s="5"/>
      <c r="E652" s="5"/>
      <c r="F652" s="5"/>
      <c r="G652" s="5"/>
      <c r="H652" s="6"/>
      <c r="I652" s="6"/>
      <c r="J652" s="6"/>
      <c r="K652" s="6"/>
      <c r="L652" s="6"/>
      <c r="M652" s="15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</row>
    <row r="653" spans="1:47">
      <c r="A653" s="15"/>
      <c r="B653" s="16"/>
      <c r="C653" s="17"/>
      <c r="D653" s="5"/>
      <c r="E653" s="5"/>
      <c r="F653" s="5"/>
      <c r="G653" s="5"/>
      <c r="H653" s="6"/>
      <c r="I653" s="6"/>
      <c r="J653" s="6"/>
      <c r="K653" s="6"/>
      <c r="L653" s="6"/>
      <c r="M653" s="15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</row>
    <row r="654" spans="1:47">
      <c r="A654" s="15"/>
      <c r="B654" s="16"/>
      <c r="C654" s="17"/>
      <c r="D654" s="5"/>
      <c r="E654" s="5"/>
      <c r="F654" s="5"/>
      <c r="G654" s="5"/>
      <c r="H654" s="6"/>
      <c r="I654" s="6"/>
      <c r="J654" s="6"/>
      <c r="K654" s="6"/>
      <c r="L654" s="6"/>
      <c r="M654" s="15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</row>
    <row r="655" spans="1:47">
      <c r="A655" s="15"/>
      <c r="B655" s="16"/>
      <c r="C655" s="17"/>
      <c r="D655" s="5"/>
      <c r="E655" s="5"/>
      <c r="F655" s="5"/>
      <c r="G655" s="5"/>
      <c r="H655" s="6"/>
      <c r="I655" s="6"/>
      <c r="J655" s="6"/>
      <c r="K655" s="6"/>
      <c r="L655" s="6"/>
      <c r="M655" s="15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</row>
    <row r="656" spans="1:47">
      <c r="A656" s="15"/>
      <c r="B656" s="16"/>
      <c r="C656" s="17"/>
      <c r="D656" s="5"/>
      <c r="E656" s="5"/>
      <c r="F656" s="5"/>
      <c r="G656" s="5"/>
      <c r="H656" s="6"/>
      <c r="I656" s="6"/>
      <c r="J656" s="6"/>
      <c r="K656" s="6"/>
      <c r="L656" s="6"/>
      <c r="M656" s="15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</row>
    <row r="657" spans="1:47">
      <c r="A657" s="15"/>
      <c r="B657" s="16"/>
      <c r="C657" s="17"/>
      <c r="D657" s="5"/>
      <c r="E657" s="5"/>
      <c r="F657" s="5"/>
      <c r="G657" s="5"/>
      <c r="H657" s="6"/>
      <c r="I657" s="6"/>
      <c r="J657" s="6"/>
      <c r="K657" s="6"/>
      <c r="L657" s="6"/>
      <c r="M657" s="15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</row>
    <row r="658" spans="1:47">
      <c r="A658" s="15"/>
      <c r="B658" s="16"/>
      <c r="C658" s="17"/>
      <c r="D658" s="5"/>
      <c r="E658" s="5"/>
      <c r="F658" s="5"/>
      <c r="G658" s="5"/>
      <c r="H658" s="6"/>
      <c r="I658" s="6"/>
      <c r="J658" s="6"/>
      <c r="K658" s="6"/>
      <c r="L658" s="6"/>
      <c r="M658" s="15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</row>
    <row r="659" spans="1:47">
      <c r="A659" s="15"/>
      <c r="B659" s="16"/>
      <c r="C659" s="17"/>
      <c r="D659" s="5"/>
      <c r="E659" s="5"/>
      <c r="F659" s="5"/>
      <c r="G659" s="5"/>
      <c r="H659" s="6"/>
      <c r="I659" s="6"/>
      <c r="J659" s="6"/>
      <c r="K659" s="6"/>
      <c r="L659" s="6"/>
      <c r="M659" s="15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</row>
    <row r="660" spans="1:47">
      <c r="A660" s="15"/>
      <c r="B660" s="16"/>
      <c r="C660" s="17"/>
      <c r="D660" s="5"/>
      <c r="E660" s="5"/>
      <c r="F660" s="5"/>
      <c r="G660" s="5"/>
      <c r="H660" s="6"/>
      <c r="I660" s="6"/>
      <c r="J660" s="6"/>
      <c r="K660" s="6"/>
      <c r="L660" s="6"/>
      <c r="M660" s="15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</row>
    <row r="661" spans="1:47">
      <c r="A661" s="15"/>
      <c r="B661" s="16"/>
      <c r="C661" s="17"/>
      <c r="D661" s="5"/>
      <c r="E661" s="5"/>
      <c r="F661" s="5"/>
      <c r="G661" s="5"/>
      <c r="H661" s="6"/>
      <c r="I661" s="6"/>
      <c r="J661" s="6"/>
      <c r="K661" s="6"/>
      <c r="L661" s="6"/>
      <c r="M661" s="15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</row>
    <row r="662" spans="1:47">
      <c r="A662" s="15"/>
      <c r="B662" s="16"/>
      <c r="C662" s="17"/>
      <c r="D662" s="5"/>
      <c r="E662" s="5"/>
      <c r="F662" s="5"/>
      <c r="G662" s="5"/>
      <c r="H662" s="6"/>
      <c r="I662" s="6"/>
      <c r="J662" s="6"/>
      <c r="K662" s="6"/>
      <c r="L662" s="6"/>
      <c r="M662" s="15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</row>
    <row r="663" spans="1:47">
      <c r="A663" s="15"/>
      <c r="B663" s="16"/>
      <c r="C663" s="17"/>
      <c r="D663" s="5"/>
      <c r="E663" s="5"/>
      <c r="F663" s="5"/>
      <c r="G663" s="5"/>
      <c r="H663" s="6"/>
      <c r="I663" s="6"/>
      <c r="J663" s="6"/>
      <c r="K663" s="6"/>
      <c r="L663" s="6"/>
      <c r="M663" s="15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</row>
    <row r="664" spans="1:47">
      <c r="A664" s="15"/>
      <c r="B664" s="16"/>
      <c r="C664" s="17"/>
      <c r="D664" s="5"/>
      <c r="E664" s="5"/>
      <c r="F664" s="5"/>
      <c r="G664" s="5"/>
      <c r="H664" s="6"/>
      <c r="I664" s="6"/>
      <c r="J664" s="6"/>
      <c r="K664" s="6"/>
      <c r="L664" s="6"/>
      <c r="M664" s="15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</row>
    <row r="665" spans="1:47">
      <c r="A665" s="15"/>
      <c r="B665" s="16"/>
      <c r="C665" s="17"/>
      <c r="D665" s="5"/>
      <c r="E665" s="5"/>
      <c r="F665" s="5"/>
      <c r="G665" s="5"/>
      <c r="H665" s="6"/>
      <c r="I665" s="6"/>
      <c r="J665" s="6"/>
      <c r="K665" s="6"/>
      <c r="L665" s="6"/>
      <c r="M665" s="15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</row>
    <row r="666" spans="1:47">
      <c r="A666" s="15"/>
      <c r="B666" s="16"/>
      <c r="C666" s="17"/>
      <c r="D666" s="5"/>
      <c r="E666" s="5"/>
      <c r="F666" s="5"/>
      <c r="G666" s="5"/>
      <c r="H666" s="6"/>
      <c r="I666" s="6"/>
      <c r="J666" s="6"/>
      <c r="K666" s="6"/>
      <c r="L666" s="6"/>
      <c r="M666" s="15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</row>
    <row r="667" spans="1:47">
      <c r="A667" s="15"/>
      <c r="B667" s="16"/>
      <c r="C667" s="17"/>
      <c r="D667" s="5"/>
      <c r="E667" s="5"/>
      <c r="F667" s="5"/>
      <c r="G667" s="5"/>
      <c r="H667" s="6"/>
      <c r="I667" s="6"/>
      <c r="J667" s="6"/>
      <c r="K667" s="6"/>
      <c r="L667" s="6"/>
      <c r="M667" s="15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</row>
    <row r="668" spans="1:47">
      <c r="A668" s="15"/>
      <c r="B668" s="16"/>
      <c r="C668" s="17"/>
      <c r="D668" s="5"/>
      <c r="E668" s="5"/>
      <c r="F668" s="5"/>
      <c r="G668" s="5"/>
      <c r="H668" s="6"/>
      <c r="I668" s="6"/>
      <c r="J668" s="6"/>
      <c r="K668" s="6"/>
      <c r="L668" s="6"/>
      <c r="M668" s="15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</row>
    <row r="669" spans="1:47">
      <c r="A669" s="15"/>
      <c r="B669" s="16"/>
      <c r="C669" s="17"/>
      <c r="D669" s="5"/>
      <c r="E669" s="5"/>
      <c r="F669" s="5"/>
      <c r="G669" s="5"/>
      <c r="H669" s="6"/>
      <c r="I669" s="6"/>
      <c r="J669" s="6"/>
      <c r="K669" s="6"/>
      <c r="L669" s="6"/>
      <c r="M669" s="15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</row>
    <row r="670" spans="1:47">
      <c r="A670" s="15"/>
      <c r="B670" s="16"/>
      <c r="C670" s="17"/>
      <c r="D670" s="5"/>
      <c r="E670" s="5"/>
      <c r="F670" s="5"/>
      <c r="G670" s="5"/>
      <c r="H670" s="6"/>
      <c r="I670" s="6"/>
      <c r="J670" s="6"/>
      <c r="K670" s="6"/>
      <c r="L670" s="6"/>
      <c r="M670" s="15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</row>
    <row r="671" spans="1:47">
      <c r="A671" s="15"/>
      <c r="B671" s="16"/>
      <c r="C671" s="17"/>
      <c r="D671" s="5"/>
      <c r="E671" s="5"/>
      <c r="F671" s="5"/>
      <c r="G671" s="5"/>
      <c r="H671" s="6"/>
      <c r="I671" s="6"/>
      <c r="J671" s="6"/>
      <c r="K671" s="6"/>
      <c r="L671" s="6"/>
      <c r="M671" s="15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</row>
    <row r="672" spans="1:47">
      <c r="A672" s="15"/>
      <c r="B672" s="16"/>
      <c r="C672" s="17"/>
      <c r="D672" s="5"/>
      <c r="E672" s="5"/>
      <c r="F672" s="5"/>
      <c r="G672" s="5"/>
      <c r="H672" s="6"/>
      <c r="I672" s="6"/>
      <c r="J672" s="6"/>
      <c r="K672" s="6"/>
      <c r="L672" s="6"/>
      <c r="M672" s="15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</row>
    <row r="673" spans="1:47">
      <c r="A673" s="15"/>
      <c r="B673" s="16"/>
      <c r="C673" s="17"/>
      <c r="D673" s="5"/>
      <c r="E673" s="5"/>
      <c r="F673" s="5"/>
      <c r="G673" s="5"/>
      <c r="H673" s="6"/>
      <c r="I673" s="6"/>
      <c r="J673" s="6"/>
      <c r="K673" s="6"/>
      <c r="L673" s="6"/>
      <c r="M673" s="15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</row>
    <row r="674" spans="1:47">
      <c r="A674" s="15"/>
      <c r="B674" s="16"/>
      <c r="C674" s="17"/>
      <c r="D674" s="5"/>
      <c r="E674" s="5"/>
      <c r="F674" s="5"/>
      <c r="G674" s="5"/>
      <c r="H674" s="6"/>
      <c r="I674" s="6"/>
      <c r="J674" s="6"/>
      <c r="K674" s="6"/>
      <c r="L674" s="6"/>
      <c r="M674" s="15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</row>
    <row r="675" spans="1:47">
      <c r="A675" s="15"/>
      <c r="B675" s="16"/>
      <c r="C675" s="17"/>
      <c r="D675" s="5"/>
      <c r="E675" s="5"/>
      <c r="F675" s="5"/>
      <c r="G675" s="5"/>
      <c r="H675" s="6"/>
      <c r="I675" s="6"/>
      <c r="J675" s="6"/>
      <c r="K675" s="6"/>
      <c r="L675" s="6"/>
      <c r="M675" s="15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</row>
    <row r="676" spans="1:47">
      <c r="A676" s="15"/>
      <c r="B676" s="16"/>
      <c r="C676" s="17"/>
      <c r="D676" s="5"/>
      <c r="E676" s="5"/>
      <c r="F676" s="5"/>
      <c r="G676" s="5"/>
      <c r="H676" s="6"/>
      <c r="I676" s="6"/>
      <c r="J676" s="6"/>
      <c r="K676" s="6"/>
      <c r="L676" s="6"/>
      <c r="M676" s="15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</row>
    <row r="677" spans="1:47">
      <c r="A677" s="15"/>
      <c r="B677" s="16"/>
      <c r="C677" s="17"/>
      <c r="D677" s="5"/>
      <c r="E677" s="5"/>
      <c r="F677" s="5"/>
      <c r="G677" s="5"/>
      <c r="H677" s="6"/>
      <c r="I677" s="6"/>
      <c r="J677" s="6"/>
      <c r="K677" s="6"/>
      <c r="L677" s="6"/>
      <c r="M677" s="15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</row>
    <row r="678" spans="1:47">
      <c r="A678" s="15"/>
      <c r="B678" s="16"/>
      <c r="C678" s="17"/>
      <c r="D678" s="5"/>
      <c r="E678" s="5"/>
      <c r="F678" s="5"/>
      <c r="G678" s="5"/>
      <c r="H678" s="6"/>
      <c r="I678" s="6"/>
      <c r="J678" s="6"/>
      <c r="K678" s="6"/>
      <c r="L678" s="6"/>
      <c r="M678" s="15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</row>
    <row r="679" spans="1:47">
      <c r="A679" s="15"/>
      <c r="B679" s="16"/>
      <c r="C679" s="17"/>
      <c r="D679" s="5"/>
      <c r="E679" s="5"/>
      <c r="F679" s="5"/>
      <c r="G679" s="5"/>
      <c r="H679" s="6"/>
      <c r="I679" s="6"/>
      <c r="J679" s="6"/>
      <c r="K679" s="6"/>
      <c r="L679" s="6"/>
      <c r="M679" s="15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</row>
    <row r="680" spans="1:47">
      <c r="A680" s="15"/>
      <c r="B680" s="16"/>
      <c r="C680" s="17"/>
      <c r="D680" s="5"/>
      <c r="E680" s="5"/>
      <c r="F680" s="5"/>
      <c r="G680" s="5"/>
      <c r="H680" s="6"/>
      <c r="I680" s="6"/>
      <c r="J680" s="6"/>
      <c r="K680" s="6"/>
      <c r="L680" s="6"/>
      <c r="M680" s="15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</row>
    <row r="681" spans="1:47">
      <c r="A681" s="15"/>
      <c r="B681" s="16"/>
      <c r="C681" s="17"/>
      <c r="D681" s="5"/>
      <c r="E681" s="5"/>
      <c r="F681" s="5"/>
      <c r="G681" s="5"/>
      <c r="H681" s="6"/>
      <c r="I681" s="6"/>
      <c r="J681" s="6"/>
      <c r="K681" s="6"/>
      <c r="L681" s="6"/>
      <c r="M681" s="15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</row>
    <row r="682" spans="1:47">
      <c r="A682" s="15"/>
      <c r="B682" s="16"/>
      <c r="C682" s="17"/>
      <c r="D682" s="5"/>
      <c r="E682" s="5"/>
      <c r="F682" s="5"/>
      <c r="G682" s="5"/>
      <c r="H682" s="6"/>
      <c r="I682" s="6"/>
      <c r="J682" s="6"/>
      <c r="K682" s="6"/>
      <c r="L682" s="6"/>
      <c r="M682" s="15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</row>
    <row r="683" spans="1:47">
      <c r="A683" s="15"/>
      <c r="B683" s="16"/>
      <c r="C683" s="17"/>
      <c r="D683" s="5"/>
      <c r="E683" s="5"/>
      <c r="F683" s="5"/>
      <c r="G683" s="5"/>
      <c r="H683" s="6"/>
      <c r="I683" s="6"/>
      <c r="J683" s="6"/>
      <c r="K683" s="6"/>
      <c r="L683" s="6"/>
      <c r="M683" s="15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</row>
    <row r="684" spans="1:47">
      <c r="A684" s="15"/>
      <c r="B684" s="16"/>
      <c r="C684" s="17"/>
      <c r="D684" s="5"/>
      <c r="E684" s="5"/>
      <c r="F684" s="5"/>
      <c r="G684" s="5"/>
      <c r="H684" s="6"/>
      <c r="I684" s="6"/>
      <c r="J684" s="6"/>
      <c r="K684" s="6"/>
      <c r="L684" s="6"/>
      <c r="M684" s="15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</row>
    <row r="685" spans="1:47">
      <c r="A685" s="15"/>
      <c r="B685" s="16"/>
      <c r="C685" s="17"/>
      <c r="D685" s="5"/>
      <c r="E685" s="5"/>
      <c r="F685" s="5"/>
      <c r="G685" s="5"/>
      <c r="H685" s="6"/>
      <c r="I685" s="6"/>
      <c r="J685" s="6"/>
      <c r="K685" s="6"/>
      <c r="L685" s="6"/>
      <c r="M685" s="15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</row>
    <row r="686" spans="1:47">
      <c r="A686" s="15"/>
      <c r="B686" s="16"/>
      <c r="C686" s="17"/>
      <c r="D686" s="5"/>
      <c r="E686" s="5"/>
      <c r="F686" s="5"/>
      <c r="G686" s="5"/>
      <c r="H686" s="6"/>
      <c r="I686" s="6"/>
      <c r="J686" s="6"/>
      <c r="K686" s="6"/>
      <c r="L686" s="6"/>
      <c r="M686" s="15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</row>
    <row r="687" spans="1:47">
      <c r="A687" s="15"/>
      <c r="B687" s="16"/>
      <c r="C687" s="17"/>
      <c r="D687" s="5"/>
      <c r="E687" s="5"/>
      <c r="F687" s="5"/>
      <c r="G687" s="5"/>
      <c r="H687" s="6"/>
      <c r="I687" s="6"/>
      <c r="J687" s="6"/>
      <c r="K687" s="6"/>
      <c r="L687" s="6"/>
      <c r="M687" s="15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</row>
    <row r="688" spans="1:47">
      <c r="A688" s="15"/>
      <c r="B688" s="16"/>
      <c r="C688" s="17"/>
      <c r="D688" s="5"/>
      <c r="E688" s="5"/>
      <c r="F688" s="5"/>
      <c r="G688" s="5"/>
      <c r="H688" s="6"/>
      <c r="I688" s="6"/>
      <c r="J688" s="6"/>
      <c r="K688" s="6"/>
      <c r="L688" s="6"/>
      <c r="M688" s="15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</row>
    <row r="689" spans="1:47">
      <c r="A689" s="15"/>
      <c r="B689" s="16"/>
      <c r="C689" s="17"/>
      <c r="D689" s="5"/>
      <c r="E689" s="5"/>
      <c r="F689" s="5"/>
      <c r="G689" s="5"/>
      <c r="H689" s="6"/>
      <c r="I689" s="6"/>
      <c r="J689" s="6"/>
      <c r="K689" s="6"/>
      <c r="L689" s="6"/>
      <c r="M689" s="15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</row>
    <row r="690" spans="1:47">
      <c r="A690" s="15"/>
      <c r="B690" s="16"/>
      <c r="C690" s="17"/>
      <c r="D690" s="5"/>
      <c r="E690" s="5"/>
      <c r="F690" s="5"/>
      <c r="G690" s="5"/>
      <c r="H690" s="6"/>
      <c r="I690" s="6"/>
      <c r="J690" s="6"/>
      <c r="K690" s="6"/>
      <c r="L690" s="6"/>
      <c r="M690" s="15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</row>
    <row r="691" spans="1:47">
      <c r="A691" s="15"/>
      <c r="B691" s="16"/>
      <c r="C691" s="17"/>
      <c r="D691" s="5"/>
      <c r="E691" s="5"/>
      <c r="F691" s="5"/>
      <c r="G691" s="5"/>
      <c r="H691" s="6"/>
      <c r="I691" s="6"/>
      <c r="J691" s="6"/>
      <c r="K691" s="6"/>
      <c r="L691" s="6"/>
      <c r="M691" s="15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</row>
    <row r="692" spans="1:47">
      <c r="A692" s="15"/>
      <c r="B692" s="16"/>
      <c r="C692" s="17"/>
      <c r="D692" s="5"/>
      <c r="E692" s="5"/>
      <c r="F692" s="5"/>
      <c r="G692" s="5"/>
      <c r="H692" s="6"/>
      <c r="I692" s="6"/>
      <c r="J692" s="6"/>
      <c r="K692" s="6"/>
      <c r="L692" s="6"/>
      <c r="M692" s="15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</row>
    <row r="693" spans="1:47">
      <c r="A693" s="15"/>
      <c r="B693" s="16"/>
      <c r="C693" s="17"/>
      <c r="D693" s="5"/>
      <c r="E693" s="5"/>
      <c r="F693" s="5"/>
      <c r="G693" s="5"/>
      <c r="H693" s="6"/>
      <c r="I693" s="6"/>
      <c r="J693" s="6"/>
      <c r="K693" s="6"/>
      <c r="L693" s="6"/>
      <c r="M693" s="15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</row>
    <row r="694" spans="1:47">
      <c r="A694" s="15"/>
      <c r="B694" s="16"/>
      <c r="C694" s="17"/>
      <c r="D694" s="5"/>
      <c r="E694" s="5"/>
      <c r="F694" s="5"/>
      <c r="G694" s="5"/>
      <c r="H694" s="6"/>
      <c r="I694" s="6"/>
      <c r="J694" s="6"/>
      <c r="K694" s="6"/>
      <c r="L694" s="6"/>
      <c r="M694" s="15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</row>
    <row r="695" spans="1:47">
      <c r="A695" s="15"/>
      <c r="B695" s="16"/>
      <c r="C695" s="17"/>
      <c r="D695" s="5"/>
      <c r="E695" s="5"/>
      <c r="F695" s="5"/>
      <c r="G695" s="5"/>
      <c r="H695" s="6"/>
      <c r="I695" s="6"/>
      <c r="J695" s="6"/>
      <c r="K695" s="6"/>
      <c r="L695" s="6"/>
      <c r="M695" s="15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</row>
    <row r="696" spans="1:47">
      <c r="A696" s="15"/>
      <c r="B696" s="16"/>
      <c r="C696" s="17"/>
      <c r="D696" s="5"/>
      <c r="E696" s="5"/>
      <c r="F696" s="5"/>
      <c r="G696" s="5"/>
      <c r="H696" s="6"/>
      <c r="I696" s="6"/>
      <c r="J696" s="6"/>
      <c r="K696" s="6"/>
      <c r="L696" s="6"/>
      <c r="M696" s="15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</row>
    <row r="697" spans="1:47">
      <c r="A697" s="15"/>
      <c r="B697" s="16"/>
      <c r="C697" s="17"/>
      <c r="D697" s="5"/>
      <c r="E697" s="5"/>
      <c r="F697" s="5"/>
      <c r="G697" s="5"/>
      <c r="H697" s="6"/>
      <c r="I697" s="6"/>
      <c r="J697" s="6"/>
      <c r="K697" s="6"/>
      <c r="L697" s="6"/>
      <c r="M697" s="15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</row>
    <row r="698" spans="1:47">
      <c r="A698" s="15"/>
      <c r="B698" s="16"/>
      <c r="C698" s="17"/>
      <c r="D698" s="5"/>
      <c r="E698" s="5"/>
      <c r="F698" s="5"/>
      <c r="G698" s="5"/>
      <c r="H698" s="6"/>
      <c r="I698" s="6"/>
      <c r="J698" s="6"/>
      <c r="K698" s="6"/>
      <c r="L698" s="6"/>
      <c r="M698" s="15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</row>
    <row r="699" spans="1:47">
      <c r="A699" s="15"/>
      <c r="B699" s="16"/>
      <c r="C699" s="17"/>
      <c r="D699" s="5"/>
      <c r="E699" s="5"/>
      <c r="F699" s="5"/>
      <c r="G699" s="5"/>
      <c r="H699" s="6"/>
      <c r="I699" s="6"/>
      <c r="J699" s="6"/>
      <c r="K699" s="6"/>
      <c r="L699" s="6"/>
      <c r="M699" s="15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</row>
    <row r="700" spans="1:47">
      <c r="A700" s="15"/>
      <c r="B700" s="16"/>
      <c r="C700" s="17"/>
      <c r="D700" s="5"/>
      <c r="E700" s="5"/>
      <c r="F700" s="5"/>
      <c r="G700" s="5"/>
      <c r="H700" s="6"/>
      <c r="I700" s="6"/>
      <c r="J700" s="6"/>
      <c r="K700" s="6"/>
      <c r="L700" s="6"/>
      <c r="M700" s="15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</row>
    <row r="701" spans="1:47">
      <c r="A701" s="15"/>
      <c r="B701" s="16"/>
      <c r="C701" s="17"/>
      <c r="D701" s="5"/>
      <c r="E701" s="5"/>
      <c r="F701" s="5"/>
      <c r="G701" s="5"/>
      <c r="H701" s="6"/>
      <c r="I701" s="6"/>
      <c r="J701" s="6"/>
      <c r="K701" s="6"/>
      <c r="L701" s="6"/>
      <c r="M701" s="15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</row>
    <row r="702" spans="1:47">
      <c r="A702" s="15"/>
      <c r="B702" s="16"/>
      <c r="C702" s="17"/>
      <c r="D702" s="5"/>
      <c r="E702" s="5"/>
      <c r="F702" s="5"/>
      <c r="G702" s="5"/>
      <c r="H702" s="6"/>
      <c r="I702" s="6"/>
      <c r="J702" s="6"/>
      <c r="K702" s="6"/>
      <c r="L702" s="6"/>
      <c r="M702" s="15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</row>
    <row r="703" spans="1:47">
      <c r="A703" s="15"/>
      <c r="B703" s="16"/>
      <c r="C703" s="17"/>
      <c r="D703" s="5"/>
      <c r="E703" s="5"/>
      <c r="F703" s="5"/>
      <c r="G703" s="5"/>
      <c r="H703" s="6"/>
      <c r="I703" s="6"/>
      <c r="J703" s="6"/>
      <c r="K703" s="6"/>
      <c r="L703" s="6"/>
      <c r="M703" s="15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</row>
    <row r="704" spans="1:47">
      <c r="A704" s="15"/>
      <c r="B704" s="16"/>
      <c r="C704" s="17"/>
      <c r="D704" s="5"/>
      <c r="E704" s="5"/>
      <c r="F704" s="5"/>
      <c r="G704" s="5"/>
      <c r="H704" s="6"/>
      <c r="I704" s="6"/>
      <c r="J704" s="6"/>
      <c r="K704" s="6"/>
      <c r="L704" s="6"/>
      <c r="M704" s="15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</row>
    <row r="705" spans="1:47">
      <c r="A705" s="15"/>
      <c r="B705" s="16"/>
      <c r="C705" s="17"/>
      <c r="D705" s="5"/>
      <c r="E705" s="5"/>
      <c r="F705" s="5"/>
      <c r="G705" s="5"/>
      <c r="H705" s="6"/>
      <c r="I705" s="6"/>
      <c r="J705" s="6"/>
      <c r="K705" s="6"/>
      <c r="L705" s="6"/>
      <c r="M705" s="15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</row>
    <row r="706" spans="1:47">
      <c r="A706" s="15"/>
      <c r="B706" s="16"/>
      <c r="C706" s="17"/>
      <c r="D706" s="5"/>
      <c r="E706" s="5"/>
      <c r="F706" s="5"/>
      <c r="G706" s="5"/>
      <c r="H706" s="6"/>
      <c r="I706" s="6"/>
      <c r="J706" s="6"/>
      <c r="K706" s="6"/>
      <c r="L706" s="6"/>
      <c r="M706" s="15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</row>
    <row r="707" spans="1:47">
      <c r="A707" s="15"/>
      <c r="B707" s="16"/>
      <c r="C707" s="17"/>
      <c r="D707" s="5"/>
      <c r="E707" s="5"/>
      <c r="F707" s="5"/>
      <c r="G707" s="5"/>
      <c r="H707" s="6"/>
      <c r="I707" s="6"/>
      <c r="J707" s="6"/>
      <c r="K707" s="6"/>
      <c r="L707" s="6"/>
      <c r="M707" s="15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</row>
    <row r="708" spans="1:47">
      <c r="A708" s="15"/>
      <c r="B708" s="16"/>
      <c r="C708" s="17"/>
      <c r="D708" s="5"/>
      <c r="E708" s="5"/>
      <c r="F708" s="5"/>
      <c r="G708" s="5"/>
      <c r="H708" s="6"/>
      <c r="I708" s="6"/>
      <c r="J708" s="6"/>
      <c r="K708" s="6"/>
      <c r="L708" s="6"/>
      <c r="M708" s="15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</row>
    <row r="709" spans="1:47">
      <c r="A709" s="15"/>
      <c r="B709" s="16"/>
      <c r="C709" s="17"/>
      <c r="D709" s="5"/>
      <c r="E709" s="5"/>
      <c r="F709" s="5"/>
      <c r="G709" s="5"/>
      <c r="H709" s="6"/>
      <c r="I709" s="6"/>
      <c r="J709" s="6"/>
      <c r="K709" s="6"/>
      <c r="L709" s="6"/>
      <c r="M709" s="15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</row>
    <row r="710" spans="1:47">
      <c r="A710" s="15"/>
      <c r="B710" s="16"/>
      <c r="C710" s="17"/>
      <c r="D710" s="5"/>
      <c r="E710" s="5"/>
      <c r="F710" s="5"/>
      <c r="G710" s="5"/>
      <c r="H710" s="6"/>
      <c r="I710" s="6"/>
      <c r="J710" s="6"/>
      <c r="K710" s="6"/>
      <c r="L710" s="6"/>
      <c r="M710" s="15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</row>
    <row r="711" spans="1:47">
      <c r="A711" s="15"/>
      <c r="B711" s="16"/>
      <c r="C711" s="17"/>
      <c r="D711" s="5"/>
      <c r="E711" s="5"/>
      <c r="F711" s="5"/>
      <c r="G711" s="5"/>
      <c r="H711" s="6"/>
      <c r="I711" s="6"/>
      <c r="J711" s="6"/>
      <c r="K711" s="6"/>
      <c r="L711" s="6"/>
      <c r="M711" s="15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</row>
    <row r="712" spans="1:47">
      <c r="A712" s="15"/>
      <c r="B712" s="16"/>
      <c r="C712" s="17"/>
      <c r="D712" s="5"/>
      <c r="E712" s="5"/>
      <c r="F712" s="5"/>
      <c r="G712" s="5"/>
      <c r="H712" s="6"/>
      <c r="I712" s="6"/>
      <c r="J712" s="6"/>
      <c r="K712" s="6"/>
      <c r="L712" s="6"/>
      <c r="M712" s="15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</row>
    <row r="713" spans="1:47">
      <c r="A713" s="15"/>
      <c r="B713" s="16"/>
      <c r="C713" s="17"/>
      <c r="D713" s="5"/>
      <c r="E713" s="5"/>
      <c r="F713" s="5"/>
      <c r="G713" s="5"/>
      <c r="H713" s="6"/>
      <c r="I713" s="6"/>
      <c r="J713" s="6"/>
      <c r="K713" s="6"/>
      <c r="L713" s="6"/>
      <c r="M713" s="15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</row>
    <row r="714" spans="1:47">
      <c r="A714" s="15"/>
      <c r="B714" s="16"/>
      <c r="C714" s="17"/>
      <c r="D714" s="5"/>
      <c r="E714" s="5"/>
      <c r="F714" s="5"/>
      <c r="G714" s="5"/>
      <c r="H714" s="6"/>
      <c r="I714" s="6"/>
      <c r="J714" s="6"/>
      <c r="K714" s="6"/>
      <c r="L714" s="6"/>
      <c r="M714" s="15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</row>
    <row r="715" spans="1:47">
      <c r="A715" s="15"/>
      <c r="B715" s="16"/>
      <c r="C715" s="17"/>
      <c r="D715" s="5"/>
      <c r="E715" s="5"/>
      <c r="F715" s="5"/>
      <c r="G715" s="5"/>
      <c r="H715" s="6"/>
      <c r="I715" s="6"/>
      <c r="J715" s="6"/>
      <c r="K715" s="6"/>
      <c r="L715" s="6"/>
      <c r="M715" s="15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</row>
    <row r="716" spans="1:47">
      <c r="A716" s="15"/>
      <c r="B716" s="16"/>
      <c r="C716" s="17"/>
      <c r="D716" s="5"/>
      <c r="E716" s="5"/>
      <c r="F716" s="5"/>
      <c r="G716" s="5"/>
      <c r="H716" s="6"/>
      <c r="I716" s="6"/>
      <c r="J716" s="6"/>
      <c r="K716" s="6"/>
      <c r="L716" s="6"/>
      <c r="M716" s="15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</row>
    <row r="717" spans="1:47">
      <c r="A717" s="15"/>
      <c r="B717" s="16"/>
      <c r="C717" s="17"/>
      <c r="D717" s="5"/>
      <c r="E717" s="5"/>
      <c r="F717" s="5"/>
      <c r="G717" s="5"/>
      <c r="H717" s="6"/>
      <c r="I717" s="6"/>
      <c r="J717" s="6"/>
      <c r="K717" s="6"/>
      <c r="L717" s="6"/>
      <c r="M717" s="15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</row>
    <row r="718" spans="1:47">
      <c r="A718" s="15"/>
      <c r="B718" s="16"/>
      <c r="C718" s="17"/>
      <c r="D718" s="5"/>
      <c r="E718" s="5"/>
      <c r="F718" s="5"/>
      <c r="G718" s="5"/>
      <c r="H718" s="6"/>
      <c r="I718" s="6"/>
      <c r="J718" s="6"/>
      <c r="K718" s="6"/>
      <c r="L718" s="6"/>
      <c r="M718" s="15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</row>
    <row r="719" spans="1:47">
      <c r="A719" s="15"/>
      <c r="B719" s="16"/>
      <c r="C719" s="17"/>
      <c r="D719" s="5"/>
      <c r="E719" s="5"/>
      <c r="F719" s="5"/>
      <c r="G719" s="5"/>
      <c r="H719" s="6"/>
      <c r="I719" s="6"/>
      <c r="J719" s="6"/>
      <c r="K719" s="6"/>
      <c r="L719" s="6"/>
      <c r="M719" s="15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</row>
    <row r="720" spans="1:47">
      <c r="A720" s="15"/>
      <c r="B720" s="16"/>
      <c r="C720" s="17"/>
      <c r="D720" s="5"/>
      <c r="E720" s="5"/>
      <c r="F720" s="5"/>
      <c r="G720" s="5"/>
      <c r="H720" s="6"/>
      <c r="I720" s="6"/>
      <c r="J720" s="6"/>
      <c r="K720" s="6"/>
      <c r="L720" s="6"/>
      <c r="M720" s="15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</row>
    <row r="721" spans="1:47">
      <c r="A721" s="15"/>
      <c r="B721" s="16"/>
      <c r="C721" s="17"/>
      <c r="D721" s="5"/>
      <c r="E721" s="5"/>
      <c r="F721" s="5"/>
      <c r="G721" s="5"/>
      <c r="H721" s="6"/>
      <c r="I721" s="6"/>
      <c r="J721" s="6"/>
      <c r="K721" s="6"/>
      <c r="L721" s="6"/>
      <c r="M721" s="15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</row>
    <row r="722" spans="1:47">
      <c r="A722" s="15"/>
      <c r="B722" s="16"/>
      <c r="C722" s="17"/>
      <c r="D722" s="5"/>
      <c r="E722" s="5"/>
      <c r="F722" s="5"/>
      <c r="G722" s="5"/>
      <c r="H722" s="6"/>
      <c r="I722" s="6"/>
      <c r="J722" s="6"/>
      <c r="K722" s="6"/>
      <c r="L722" s="6"/>
      <c r="M722" s="15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</row>
    <row r="723" spans="1:47">
      <c r="A723" s="15"/>
      <c r="B723" s="16"/>
      <c r="C723" s="17"/>
      <c r="D723" s="5"/>
      <c r="E723" s="5"/>
      <c r="F723" s="5"/>
      <c r="G723" s="5"/>
      <c r="H723" s="6"/>
      <c r="I723" s="6"/>
      <c r="J723" s="6"/>
      <c r="K723" s="6"/>
      <c r="L723" s="6"/>
      <c r="M723" s="15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</row>
    <row r="724" spans="1:47">
      <c r="A724" s="15"/>
      <c r="B724" s="16"/>
      <c r="C724" s="17"/>
      <c r="D724" s="5"/>
      <c r="E724" s="5"/>
      <c r="F724" s="5"/>
      <c r="G724" s="5"/>
      <c r="H724" s="6"/>
      <c r="I724" s="6"/>
      <c r="J724" s="6"/>
      <c r="K724" s="6"/>
      <c r="L724" s="6"/>
      <c r="M724" s="15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</row>
    <row r="725" spans="1:47">
      <c r="A725" s="15"/>
      <c r="B725" s="16"/>
      <c r="C725" s="17"/>
      <c r="D725" s="5"/>
      <c r="E725" s="5"/>
      <c r="F725" s="5"/>
      <c r="G725" s="5"/>
      <c r="H725" s="6"/>
      <c r="I725" s="6"/>
      <c r="J725" s="6"/>
      <c r="K725" s="6"/>
      <c r="L725" s="6"/>
      <c r="M725" s="15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</row>
    <row r="726" spans="1:47">
      <c r="A726" s="15"/>
      <c r="B726" s="16"/>
      <c r="C726" s="17"/>
      <c r="D726" s="5"/>
      <c r="E726" s="5"/>
      <c r="F726" s="5"/>
      <c r="G726" s="5"/>
      <c r="H726" s="6"/>
      <c r="I726" s="6"/>
      <c r="J726" s="6"/>
      <c r="K726" s="6"/>
      <c r="L726" s="6"/>
      <c r="M726" s="15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</row>
    <row r="727" spans="1:47">
      <c r="A727" s="15"/>
      <c r="B727" s="16"/>
      <c r="C727" s="17"/>
      <c r="D727" s="5"/>
      <c r="E727" s="5"/>
      <c r="F727" s="5"/>
      <c r="G727" s="5"/>
      <c r="H727" s="6"/>
      <c r="I727" s="6"/>
      <c r="J727" s="6"/>
      <c r="K727" s="6"/>
      <c r="L727" s="6"/>
      <c r="M727" s="15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</row>
    <row r="728" spans="1:47">
      <c r="A728" s="15"/>
      <c r="B728" s="16"/>
      <c r="C728" s="17"/>
      <c r="D728" s="5"/>
      <c r="E728" s="5"/>
      <c r="F728" s="5"/>
      <c r="G728" s="5"/>
      <c r="H728" s="6"/>
      <c r="I728" s="6"/>
      <c r="J728" s="6"/>
      <c r="K728" s="6"/>
      <c r="L728" s="6"/>
      <c r="M728" s="15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</row>
    <row r="729" spans="1:47">
      <c r="A729" s="15"/>
      <c r="B729" s="16"/>
      <c r="C729" s="17"/>
      <c r="D729" s="5"/>
      <c r="E729" s="5"/>
      <c r="F729" s="5"/>
      <c r="G729" s="5"/>
      <c r="H729" s="6"/>
      <c r="I729" s="6"/>
      <c r="J729" s="6"/>
      <c r="K729" s="6"/>
      <c r="L729" s="6"/>
      <c r="M729" s="15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</row>
    <row r="730" spans="1:47">
      <c r="A730" s="15"/>
      <c r="B730" s="16"/>
      <c r="C730" s="17"/>
      <c r="D730" s="5"/>
      <c r="E730" s="5"/>
      <c r="F730" s="5"/>
      <c r="G730" s="5"/>
      <c r="H730" s="6"/>
      <c r="I730" s="6"/>
      <c r="J730" s="6"/>
      <c r="K730" s="6"/>
      <c r="L730" s="6"/>
      <c r="M730" s="15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</row>
    <row r="731" spans="1:47">
      <c r="A731" s="15"/>
      <c r="B731" s="16"/>
      <c r="C731" s="17"/>
      <c r="D731" s="5"/>
      <c r="E731" s="5"/>
      <c r="F731" s="5"/>
      <c r="G731" s="5"/>
      <c r="H731" s="6"/>
      <c r="I731" s="6"/>
      <c r="J731" s="6"/>
      <c r="K731" s="6"/>
      <c r="L731" s="6"/>
      <c r="M731" s="15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</row>
    <row r="732" spans="1:47">
      <c r="A732" s="15"/>
      <c r="B732" s="16"/>
      <c r="C732" s="17"/>
      <c r="D732" s="5"/>
      <c r="E732" s="5"/>
      <c r="F732" s="5"/>
      <c r="G732" s="5"/>
      <c r="H732" s="6"/>
      <c r="I732" s="6"/>
      <c r="J732" s="6"/>
      <c r="K732" s="6"/>
      <c r="L732" s="6"/>
      <c r="M732" s="15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</row>
    <row r="733" spans="1:47">
      <c r="A733" s="15"/>
      <c r="B733" s="16"/>
      <c r="C733" s="17"/>
      <c r="D733" s="5"/>
      <c r="E733" s="5"/>
      <c r="F733" s="5"/>
      <c r="G733" s="5"/>
      <c r="H733" s="6"/>
      <c r="I733" s="6"/>
      <c r="J733" s="6"/>
      <c r="K733" s="6"/>
      <c r="L733" s="6"/>
      <c r="M733" s="15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</row>
    <row r="734" spans="1:47">
      <c r="A734" s="15"/>
      <c r="B734" s="16"/>
      <c r="C734" s="17"/>
      <c r="D734" s="5"/>
      <c r="E734" s="5"/>
      <c r="F734" s="5"/>
      <c r="G734" s="5"/>
      <c r="H734" s="6"/>
      <c r="I734" s="6"/>
      <c r="J734" s="6"/>
      <c r="K734" s="6"/>
      <c r="L734" s="6"/>
      <c r="M734" s="15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</row>
    <row r="735" spans="1:47">
      <c r="A735" s="15"/>
      <c r="B735" s="16"/>
      <c r="C735" s="17"/>
      <c r="D735" s="5"/>
      <c r="E735" s="5"/>
      <c r="F735" s="5"/>
      <c r="G735" s="5"/>
      <c r="H735" s="6"/>
      <c r="I735" s="6"/>
      <c r="J735" s="6"/>
      <c r="K735" s="6"/>
      <c r="L735" s="6"/>
      <c r="M735" s="15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</row>
    <row r="736" spans="1:47">
      <c r="A736" s="15"/>
      <c r="B736" s="16"/>
      <c r="C736" s="17"/>
      <c r="D736" s="5"/>
      <c r="E736" s="5"/>
      <c r="F736" s="5"/>
      <c r="G736" s="5"/>
      <c r="H736" s="6"/>
      <c r="I736" s="6"/>
      <c r="J736" s="6"/>
      <c r="K736" s="6"/>
      <c r="L736" s="6"/>
      <c r="M736" s="15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</row>
    <row r="737" spans="1:47">
      <c r="A737" s="15"/>
      <c r="B737" s="16"/>
      <c r="C737" s="17"/>
      <c r="D737" s="5"/>
      <c r="E737" s="5"/>
      <c r="F737" s="5"/>
      <c r="G737" s="5"/>
      <c r="H737" s="6"/>
      <c r="I737" s="6"/>
      <c r="J737" s="6"/>
      <c r="K737" s="6"/>
      <c r="L737" s="6"/>
      <c r="M737" s="15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</row>
    <row r="738" spans="1:47">
      <c r="A738" s="15"/>
      <c r="B738" s="16"/>
      <c r="C738" s="17"/>
      <c r="D738" s="5"/>
      <c r="E738" s="5"/>
      <c r="F738" s="5"/>
      <c r="G738" s="5"/>
      <c r="H738" s="6"/>
      <c r="I738" s="6"/>
      <c r="J738" s="6"/>
      <c r="K738" s="6"/>
      <c r="L738" s="6"/>
      <c r="M738" s="15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</row>
    <row r="739" spans="1:47">
      <c r="A739" s="15"/>
      <c r="B739" s="16"/>
      <c r="C739" s="17"/>
      <c r="D739" s="5"/>
      <c r="E739" s="5"/>
      <c r="F739" s="5"/>
      <c r="G739" s="5"/>
      <c r="H739" s="6"/>
      <c r="I739" s="6"/>
      <c r="J739" s="6"/>
      <c r="K739" s="6"/>
      <c r="L739" s="6"/>
      <c r="M739" s="15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</row>
    <row r="740" spans="1:47">
      <c r="A740" s="15"/>
      <c r="B740" s="16"/>
      <c r="C740" s="17"/>
      <c r="D740" s="5"/>
      <c r="E740" s="5"/>
      <c r="F740" s="5"/>
      <c r="G740" s="5"/>
      <c r="H740" s="6"/>
      <c r="I740" s="6"/>
      <c r="J740" s="6"/>
      <c r="K740" s="6"/>
      <c r="L740" s="6"/>
      <c r="M740" s="15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</row>
    <row r="741" spans="1:47">
      <c r="A741" s="15"/>
      <c r="B741" s="16"/>
      <c r="C741" s="17"/>
      <c r="D741" s="5"/>
      <c r="E741" s="5"/>
      <c r="F741" s="5"/>
      <c r="G741" s="5"/>
      <c r="H741" s="6"/>
      <c r="I741" s="6"/>
      <c r="J741" s="6"/>
      <c r="K741" s="6"/>
      <c r="L741" s="6"/>
      <c r="M741" s="15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</row>
    <row r="742" spans="1:47">
      <c r="A742" s="15"/>
      <c r="B742" s="16"/>
      <c r="C742" s="17"/>
      <c r="D742" s="5"/>
      <c r="E742" s="5"/>
      <c r="F742" s="5"/>
      <c r="G742" s="5"/>
      <c r="H742" s="6"/>
      <c r="I742" s="6"/>
      <c r="J742" s="6"/>
      <c r="K742" s="6"/>
      <c r="L742" s="6"/>
      <c r="M742" s="15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</row>
    <row r="743" spans="1:47">
      <c r="A743" s="15"/>
      <c r="B743" s="16"/>
      <c r="C743" s="17"/>
      <c r="D743" s="5"/>
      <c r="E743" s="5"/>
      <c r="F743" s="5"/>
      <c r="G743" s="5"/>
      <c r="H743" s="6"/>
      <c r="I743" s="6"/>
      <c r="J743" s="6"/>
      <c r="K743" s="6"/>
      <c r="L743" s="6"/>
      <c r="M743" s="15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</row>
    <row r="744" spans="1:47">
      <c r="A744" s="15"/>
      <c r="B744" s="16"/>
      <c r="C744" s="17"/>
      <c r="D744" s="5"/>
      <c r="E744" s="5"/>
      <c r="F744" s="5"/>
      <c r="G744" s="5"/>
      <c r="H744" s="6"/>
      <c r="I744" s="6"/>
      <c r="J744" s="6"/>
      <c r="K744" s="6"/>
      <c r="L744" s="6"/>
      <c r="M744" s="15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</row>
    <row r="745" spans="1:47">
      <c r="A745" s="15"/>
      <c r="B745" s="16"/>
      <c r="C745" s="17"/>
      <c r="D745" s="5"/>
      <c r="E745" s="5"/>
      <c r="F745" s="5"/>
      <c r="G745" s="5"/>
      <c r="H745" s="6"/>
      <c r="I745" s="6"/>
      <c r="J745" s="6"/>
      <c r="K745" s="6"/>
      <c r="L745" s="6"/>
      <c r="M745" s="15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</row>
    <row r="746" spans="1:47">
      <c r="A746" s="15"/>
      <c r="B746" s="16"/>
      <c r="C746" s="17"/>
      <c r="D746" s="5"/>
      <c r="E746" s="5"/>
      <c r="F746" s="5"/>
      <c r="G746" s="5"/>
      <c r="H746" s="6"/>
      <c r="I746" s="6"/>
      <c r="J746" s="6"/>
      <c r="K746" s="6"/>
      <c r="L746" s="6"/>
      <c r="M746" s="15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</row>
    <row r="747" spans="1:47">
      <c r="A747" s="15"/>
      <c r="B747" s="16"/>
      <c r="C747" s="17"/>
      <c r="D747" s="5"/>
      <c r="E747" s="5"/>
      <c r="F747" s="5"/>
      <c r="G747" s="5"/>
      <c r="H747" s="6"/>
      <c r="I747" s="6"/>
      <c r="J747" s="6"/>
      <c r="K747" s="6"/>
      <c r="L747" s="6"/>
      <c r="M747" s="15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</row>
    <row r="748" spans="1:47">
      <c r="A748" s="15"/>
      <c r="B748" s="16"/>
      <c r="C748" s="17"/>
      <c r="D748" s="5"/>
      <c r="E748" s="5"/>
      <c r="F748" s="5"/>
      <c r="G748" s="5"/>
      <c r="H748" s="6"/>
      <c r="I748" s="6"/>
      <c r="J748" s="6"/>
      <c r="K748" s="6"/>
      <c r="L748" s="6"/>
      <c r="M748" s="15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</row>
    <row r="749" spans="1:47">
      <c r="A749" s="15"/>
      <c r="B749" s="16"/>
      <c r="C749" s="17"/>
      <c r="D749" s="5"/>
      <c r="E749" s="5"/>
      <c r="F749" s="5"/>
      <c r="G749" s="5"/>
      <c r="H749" s="6"/>
      <c r="I749" s="6"/>
      <c r="J749" s="6"/>
      <c r="K749" s="6"/>
      <c r="L749" s="6"/>
      <c r="M749" s="15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</row>
    <row r="750" spans="1:47">
      <c r="A750" s="15"/>
      <c r="B750" s="16"/>
      <c r="C750" s="17"/>
      <c r="D750" s="5"/>
      <c r="E750" s="5"/>
      <c r="F750" s="5"/>
      <c r="G750" s="5"/>
      <c r="H750" s="6"/>
      <c r="I750" s="6"/>
      <c r="J750" s="6"/>
      <c r="K750" s="6"/>
      <c r="L750" s="6"/>
      <c r="M750" s="15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</row>
    <row r="751" spans="1:47">
      <c r="A751" s="15"/>
      <c r="B751" s="16"/>
      <c r="C751" s="17"/>
      <c r="D751" s="5"/>
      <c r="E751" s="5"/>
      <c r="F751" s="5"/>
      <c r="G751" s="5"/>
      <c r="H751" s="6"/>
      <c r="I751" s="6"/>
      <c r="J751" s="6"/>
      <c r="K751" s="6"/>
      <c r="L751" s="6"/>
      <c r="M751" s="15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</row>
    <row r="752" spans="1:47">
      <c r="A752" s="15"/>
      <c r="B752" s="16"/>
      <c r="C752" s="17"/>
      <c r="D752" s="5"/>
      <c r="E752" s="5"/>
      <c r="F752" s="5"/>
      <c r="G752" s="5"/>
      <c r="H752" s="6"/>
      <c r="I752" s="6"/>
      <c r="J752" s="6"/>
      <c r="K752" s="6"/>
      <c r="L752" s="6"/>
      <c r="M752" s="15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</row>
    <row r="753" spans="1:47">
      <c r="A753" s="15"/>
      <c r="B753" s="16"/>
      <c r="C753" s="17"/>
      <c r="D753" s="5"/>
      <c r="E753" s="5"/>
      <c r="F753" s="5"/>
      <c r="G753" s="5"/>
      <c r="H753" s="6"/>
      <c r="I753" s="6"/>
      <c r="J753" s="6"/>
      <c r="K753" s="6"/>
      <c r="L753" s="6"/>
      <c r="M753" s="15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</row>
    <row r="754" spans="1:47">
      <c r="A754" s="15"/>
      <c r="B754" s="16"/>
      <c r="C754" s="17"/>
      <c r="D754" s="5"/>
      <c r="E754" s="5"/>
      <c r="F754" s="5"/>
      <c r="G754" s="5"/>
      <c r="H754" s="6"/>
      <c r="I754" s="6"/>
      <c r="J754" s="6"/>
      <c r="K754" s="6"/>
      <c r="L754" s="6"/>
      <c r="M754" s="15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</row>
    <row r="755" spans="1:47">
      <c r="A755" s="15"/>
      <c r="B755" s="16"/>
      <c r="C755" s="17"/>
      <c r="D755" s="5"/>
      <c r="E755" s="5"/>
      <c r="F755" s="5"/>
      <c r="G755" s="5"/>
      <c r="H755" s="6"/>
      <c r="I755" s="6"/>
      <c r="J755" s="6"/>
      <c r="K755" s="6"/>
      <c r="L755" s="6"/>
      <c r="M755" s="15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</row>
    <row r="756" spans="1:47">
      <c r="A756" s="15"/>
      <c r="B756" s="16"/>
      <c r="C756" s="17"/>
      <c r="D756" s="5"/>
      <c r="E756" s="5"/>
      <c r="F756" s="5"/>
      <c r="G756" s="5"/>
      <c r="H756" s="6"/>
      <c r="I756" s="6"/>
      <c r="J756" s="6"/>
      <c r="K756" s="6"/>
      <c r="L756" s="6"/>
      <c r="M756" s="15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</row>
    <row r="757" spans="1:47">
      <c r="A757" s="15"/>
      <c r="B757" s="16"/>
      <c r="C757" s="17"/>
      <c r="D757" s="5"/>
      <c r="E757" s="5"/>
      <c r="F757" s="5"/>
      <c r="G757" s="5"/>
      <c r="H757" s="6"/>
      <c r="I757" s="6"/>
      <c r="J757" s="6"/>
      <c r="K757" s="6"/>
      <c r="L757" s="6"/>
      <c r="M757" s="15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</row>
    <row r="758" spans="1:47">
      <c r="A758" s="15"/>
      <c r="B758" s="16"/>
      <c r="C758" s="17"/>
      <c r="D758" s="5"/>
      <c r="E758" s="5"/>
      <c r="F758" s="5"/>
      <c r="G758" s="5"/>
      <c r="H758" s="6"/>
      <c r="I758" s="6"/>
      <c r="J758" s="6"/>
      <c r="K758" s="6"/>
      <c r="L758" s="6"/>
      <c r="M758" s="15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</row>
    <row r="759" spans="1:47">
      <c r="A759" s="15"/>
      <c r="B759" s="16"/>
      <c r="C759" s="17"/>
      <c r="D759" s="5"/>
      <c r="E759" s="5"/>
      <c r="F759" s="5"/>
      <c r="G759" s="5"/>
      <c r="H759" s="6"/>
      <c r="I759" s="6"/>
      <c r="J759" s="6"/>
      <c r="K759" s="6"/>
      <c r="L759" s="6"/>
      <c r="M759" s="15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</row>
    <row r="760" spans="1:47">
      <c r="A760" s="15"/>
      <c r="B760" s="16"/>
      <c r="C760" s="17"/>
      <c r="D760" s="5"/>
      <c r="E760" s="5"/>
      <c r="F760" s="5"/>
      <c r="G760" s="5"/>
      <c r="H760" s="6"/>
      <c r="I760" s="6"/>
      <c r="J760" s="6"/>
      <c r="K760" s="6"/>
      <c r="L760" s="6"/>
      <c r="M760" s="15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</row>
    <row r="761" spans="1:47">
      <c r="A761" s="15"/>
      <c r="B761" s="16"/>
      <c r="C761" s="17"/>
      <c r="D761" s="5"/>
      <c r="E761" s="5"/>
      <c r="F761" s="5"/>
      <c r="G761" s="5"/>
      <c r="H761" s="6"/>
      <c r="I761" s="6"/>
      <c r="J761" s="6"/>
      <c r="K761" s="6"/>
      <c r="L761" s="6"/>
      <c r="M761" s="15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</row>
    <row r="762" spans="1:47">
      <c r="A762" s="15"/>
      <c r="B762" s="16"/>
      <c r="C762" s="17"/>
      <c r="D762" s="5"/>
      <c r="E762" s="5"/>
      <c r="F762" s="5"/>
      <c r="G762" s="5"/>
      <c r="H762" s="6"/>
      <c r="I762" s="6"/>
      <c r="J762" s="6"/>
      <c r="K762" s="6"/>
      <c r="L762" s="6"/>
      <c r="M762" s="15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</row>
    <row r="763" spans="1:47">
      <c r="A763" s="15"/>
      <c r="B763" s="16"/>
      <c r="C763" s="17"/>
      <c r="D763" s="5"/>
      <c r="E763" s="5"/>
      <c r="F763" s="5"/>
      <c r="G763" s="5"/>
      <c r="H763" s="6"/>
      <c r="I763" s="6"/>
      <c r="J763" s="6"/>
      <c r="K763" s="6"/>
      <c r="L763" s="6"/>
      <c r="M763" s="15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</row>
    <row r="764" spans="1:47">
      <c r="A764" s="15"/>
      <c r="B764" s="16"/>
      <c r="C764" s="17"/>
      <c r="D764" s="5"/>
      <c r="E764" s="5"/>
      <c r="F764" s="5"/>
      <c r="G764" s="5"/>
      <c r="H764" s="6"/>
      <c r="I764" s="6"/>
      <c r="J764" s="6"/>
      <c r="K764" s="6"/>
      <c r="L764" s="6"/>
      <c r="M764" s="15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</row>
    <row r="765" spans="1:47">
      <c r="A765" s="15"/>
      <c r="B765" s="16"/>
      <c r="C765" s="17"/>
      <c r="D765" s="5"/>
      <c r="E765" s="5"/>
      <c r="F765" s="5"/>
      <c r="G765" s="5"/>
      <c r="H765" s="6"/>
      <c r="I765" s="6"/>
      <c r="J765" s="6"/>
      <c r="K765" s="6"/>
      <c r="L765" s="6"/>
      <c r="M765" s="15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</row>
    <row r="766" spans="1:47">
      <c r="A766" s="15"/>
      <c r="B766" s="16"/>
      <c r="C766" s="17"/>
      <c r="D766" s="5"/>
      <c r="E766" s="5"/>
      <c r="F766" s="5"/>
      <c r="G766" s="5"/>
      <c r="H766" s="6"/>
      <c r="I766" s="6"/>
      <c r="J766" s="6"/>
      <c r="K766" s="6"/>
      <c r="L766" s="6"/>
      <c r="M766" s="15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</row>
    <row r="767" spans="1:47">
      <c r="A767" s="15"/>
      <c r="B767" s="16"/>
      <c r="C767" s="17"/>
      <c r="D767" s="5"/>
      <c r="E767" s="5"/>
      <c r="F767" s="5"/>
      <c r="G767" s="5"/>
      <c r="H767" s="6"/>
      <c r="I767" s="6"/>
      <c r="J767" s="6"/>
      <c r="K767" s="6"/>
      <c r="L767" s="6"/>
      <c r="M767" s="15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</row>
    <row r="768" spans="1:47">
      <c r="A768" s="15"/>
      <c r="B768" s="16"/>
      <c r="C768" s="17"/>
      <c r="D768" s="5"/>
      <c r="E768" s="5"/>
      <c r="F768" s="5"/>
      <c r="G768" s="5"/>
      <c r="H768" s="6"/>
      <c r="I768" s="6"/>
      <c r="J768" s="6"/>
      <c r="K768" s="6"/>
      <c r="L768" s="6"/>
      <c r="M768" s="15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</row>
    <row r="769" spans="1:47">
      <c r="A769" s="15"/>
      <c r="B769" s="16"/>
      <c r="C769" s="17"/>
      <c r="D769" s="5"/>
      <c r="E769" s="5"/>
      <c r="F769" s="5"/>
      <c r="G769" s="5"/>
      <c r="H769" s="6"/>
      <c r="I769" s="6"/>
      <c r="J769" s="6"/>
      <c r="K769" s="6"/>
      <c r="L769" s="6"/>
      <c r="M769" s="15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</row>
    <row r="770" spans="1:47">
      <c r="A770" s="15"/>
      <c r="B770" s="16"/>
      <c r="C770" s="17"/>
      <c r="D770" s="5"/>
      <c r="E770" s="5"/>
      <c r="F770" s="5"/>
      <c r="G770" s="5"/>
      <c r="H770" s="6"/>
      <c r="I770" s="6"/>
      <c r="J770" s="6"/>
      <c r="K770" s="6"/>
      <c r="L770" s="6"/>
      <c r="M770" s="15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</row>
    <row r="771" spans="1:47">
      <c r="A771" s="15"/>
      <c r="B771" s="16"/>
      <c r="C771" s="17"/>
      <c r="D771" s="5"/>
      <c r="E771" s="5"/>
      <c r="F771" s="5"/>
      <c r="G771" s="5"/>
      <c r="H771" s="6"/>
      <c r="I771" s="6"/>
      <c r="J771" s="6"/>
      <c r="K771" s="6"/>
      <c r="L771" s="6"/>
      <c r="M771" s="15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</row>
    <row r="772" spans="1:47">
      <c r="A772" s="15"/>
      <c r="B772" s="16"/>
      <c r="C772" s="17"/>
      <c r="D772" s="5"/>
      <c r="E772" s="5"/>
      <c r="F772" s="5"/>
      <c r="G772" s="5"/>
      <c r="H772" s="6"/>
      <c r="I772" s="6"/>
      <c r="J772" s="6"/>
      <c r="K772" s="6"/>
      <c r="L772" s="6"/>
      <c r="M772" s="15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</row>
    <row r="773" spans="1:47">
      <c r="A773" s="15"/>
      <c r="B773" s="16"/>
      <c r="C773" s="17"/>
      <c r="D773" s="5"/>
      <c r="E773" s="5"/>
      <c r="F773" s="5"/>
      <c r="G773" s="5"/>
      <c r="H773" s="6"/>
      <c r="I773" s="6"/>
      <c r="J773" s="6"/>
      <c r="K773" s="6"/>
      <c r="L773" s="6"/>
      <c r="M773" s="15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</row>
    <row r="774" spans="1:47">
      <c r="A774" s="15"/>
      <c r="B774" s="16"/>
      <c r="C774" s="17"/>
      <c r="D774" s="5"/>
      <c r="E774" s="5"/>
      <c r="F774" s="5"/>
      <c r="G774" s="5"/>
      <c r="H774" s="6"/>
      <c r="I774" s="6"/>
      <c r="J774" s="6"/>
      <c r="K774" s="6"/>
      <c r="L774" s="6"/>
      <c r="M774" s="15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</row>
    <row r="775" spans="1:47">
      <c r="A775" s="15"/>
      <c r="B775" s="16"/>
      <c r="C775" s="17"/>
      <c r="D775" s="5"/>
      <c r="E775" s="5"/>
      <c r="F775" s="5"/>
      <c r="G775" s="5"/>
      <c r="H775" s="6"/>
      <c r="I775" s="6"/>
      <c r="J775" s="6"/>
      <c r="K775" s="6"/>
      <c r="L775" s="6"/>
      <c r="M775" s="15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</row>
    <row r="776" spans="1:47">
      <c r="A776" s="15"/>
      <c r="B776" s="16"/>
      <c r="C776" s="17"/>
      <c r="D776" s="5"/>
      <c r="E776" s="5"/>
      <c r="F776" s="5"/>
      <c r="G776" s="5"/>
      <c r="H776" s="6"/>
      <c r="I776" s="6"/>
      <c r="J776" s="6"/>
      <c r="K776" s="6"/>
      <c r="L776" s="6"/>
      <c r="M776" s="15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</row>
    <row r="777" spans="1:47">
      <c r="A777" s="15"/>
      <c r="B777" s="16"/>
      <c r="C777" s="17"/>
      <c r="D777" s="5"/>
      <c r="E777" s="5"/>
      <c r="F777" s="5"/>
      <c r="G777" s="5"/>
      <c r="H777" s="6"/>
      <c r="I777" s="6"/>
      <c r="J777" s="6"/>
      <c r="K777" s="6"/>
      <c r="L777" s="6"/>
      <c r="M777" s="15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</row>
    <row r="778" spans="1:47">
      <c r="A778" s="15"/>
      <c r="B778" s="16"/>
      <c r="C778" s="17"/>
      <c r="D778" s="5"/>
      <c r="E778" s="5"/>
      <c r="F778" s="5"/>
      <c r="G778" s="5"/>
      <c r="H778" s="6"/>
      <c r="I778" s="6"/>
      <c r="J778" s="6"/>
      <c r="K778" s="6"/>
      <c r="L778" s="6"/>
      <c r="M778" s="15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</row>
    <row r="779" spans="1:47">
      <c r="A779" s="15"/>
      <c r="B779" s="16"/>
      <c r="C779" s="17"/>
      <c r="D779" s="5"/>
      <c r="E779" s="5"/>
      <c r="F779" s="5"/>
      <c r="G779" s="5"/>
      <c r="H779" s="6"/>
      <c r="I779" s="6"/>
      <c r="J779" s="6"/>
      <c r="K779" s="6"/>
      <c r="L779" s="6"/>
      <c r="M779" s="15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</row>
    <row r="780" spans="1:47">
      <c r="A780" s="15"/>
      <c r="B780" s="16"/>
      <c r="C780" s="17"/>
      <c r="D780" s="5"/>
      <c r="E780" s="5"/>
      <c r="F780" s="5"/>
      <c r="G780" s="5"/>
      <c r="H780" s="6"/>
      <c r="I780" s="6"/>
      <c r="J780" s="6"/>
      <c r="K780" s="6"/>
      <c r="L780" s="6"/>
      <c r="M780" s="15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</row>
    <row r="781" spans="1:47">
      <c r="A781" s="15"/>
      <c r="B781" s="16"/>
      <c r="C781" s="17"/>
      <c r="D781" s="5"/>
      <c r="E781" s="5"/>
      <c r="F781" s="5"/>
      <c r="G781" s="5"/>
      <c r="H781" s="6"/>
      <c r="I781" s="6"/>
      <c r="J781" s="6"/>
      <c r="K781" s="6"/>
      <c r="L781" s="6"/>
      <c r="M781" s="15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</row>
    <row r="782" spans="1:47">
      <c r="A782" s="15"/>
      <c r="B782" s="16"/>
      <c r="C782" s="17"/>
      <c r="D782" s="5"/>
      <c r="E782" s="5"/>
      <c r="F782" s="5"/>
      <c r="G782" s="5"/>
      <c r="H782" s="6"/>
      <c r="I782" s="6"/>
      <c r="J782" s="6"/>
      <c r="K782" s="6"/>
      <c r="L782" s="6"/>
      <c r="M782" s="15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</row>
    <row r="783" spans="1:47">
      <c r="A783" s="15"/>
      <c r="B783" s="16"/>
      <c r="C783" s="17"/>
      <c r="D783" s="5"/>
      <c r="E783" s="5"/>
      <c r="F783" s="5"/>
      <c r="G783" s="5"/>
      <c r="H783" s="6"/>
      <c r="I783" s="6"/>
      <c r="J783" s="6"/>
      <c r="K783" s="6"/>
      <c r="L783" s="6"/>
      <c r="M783" s="15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</row>
    <row r="784" spans="1:47">
      <c r="A784" s="15"/>
      <c r="B784" s="16"/>
      <c r="C784" s="17"/>
      <c r="D784" s="5"/>
      <c r="E784" s="5"/>
      <c r="F784" s="5"/>
      <c r="G784" s="5"/>
      <c r="H784" s="6"/>
      <c r="I784" s="6"/>
      <c r="J784" s="6"/>
      <c r="K784" s="6"/>
      <c r="L784" s="6"/>
      <c r="M784" s="15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</row>
    <row r="785" spans="1:47">
      <c r="A785" s="15"/>
      <c r="B785" s="16"/>
      <c r="C785" s="17"/>
      <c r="D785" s="5"/>
      <c r="E785" s="5"/>
      <c r="F785" s="5"/>
      <c r="G785" s="5"/>
      <c r="H785" s="6"/>
      <c r="I785" s="6"/>
      <c r="J785" s="6"/>
      <c r="K785" s="6"/>
      <c r="L785" s="6"/>
      <c r="M785" s="15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</row>
    <row r="786" spans="1:47">
      <c r="A786" s="15"/>
      <c r="B786" s="16"/>
      <c r="C786" s="17"/>
      <c r="D786" s="5"/>
      <c r="E786" s="5"/>
      <c r="F786" s="5"/>
      <c r="G786" s="5"/>
      <c r="H786" s="6"/>
      <c r="I786" s="6"/>
      <c r="J786" s="6"/>
      <c r="K786" s="6"/>
      <c r="L786" s="6"/>
      <c r="M786" s="15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</row>
    <row r="787" spans="1:47">
      <c r="A787" s="15"/>
      <c r="B787" s="16"/>
      <c r="C787" s="17"/>
      <c r="D787" s="5"/>
      <c r="E787" s="5"/>
      <c r="F787" s="5"/>
      <c r="G787" s="5"/>
      <c r="H787" s="6"/>
      <c r="I787" s="6"/>
      <c r="J787" s="6"/>
      <c r="K787" s="6"/>
      <c r="L787" s="6"/>
      <c r="M787" s="15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</row>
    <row r="788" spans="1:47">
      <c r="A788" s="15"/>
      <c r="B788" s="16"/>
      <c r="C788" s="17"/>
      <c r="D788" s="5"/>
      <c r="E788" s="5"/>
      <c r="F788" s="5"/>
      <c r="G788" s="5"/>
      <c r="H788" s="6"/>
      <c r="I788" s="6"/>
      <c r="J788" s="6"/>
      <c r="K788" s="6"/>
      <c r="L788" s="6"/>
      <c r="M788" s="15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</row>
    <row r="789" spans="1:47">
      <c r="A789" s="15"/>
      <c r="B789" s="16"/>
      <c r="C789" s="17"/>
      <c r="D789" s="5"/>
      <c r="E789" s="5"/>
      <c r="F789" s="5"/>
      <c r="G789" s="5"/>
      <c r="H789" s="6"/>
      <c r="I789" s="6"/>
      <c r="J789" s="6"/>
      <c r="K789" s="6"/>
      <c r="L789" s="6"/>
      <c r="M789" s="15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</row>
    <row r="790" spans="1:47">
      <c r="A790" s="15"/>
      <c r="B790" s="16"/>
      <c r="C790" s="17"/>
      <c r="D790" s="5"/>
      <c r="E790" s="5"/>
      <c r="F790" s="5"/>
      <c r="G790" s="5"/>
      <c r="H790" s="6"/>
      <c r="I790" s="6"/>
      <c r="J790" s="6"/>
      <c r="K790" s="6"/>
      <c r="L790" s="6"/>
      <c r="M790" s="15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</row>
    <row r="791" spans="1:47">
      <c r="A791" s="15"/>
      <c r="B791" s="16"/>
      <c r="C791" s="17"/>
      <c r="D791" s="5"/>
      <c r="E791" s="5"/>
      <c r="F791" s="5"/>
      <c r="G791" s="5"/>
      <c r="H791" s="6"/>
      <c r="I791" s="6"/>
      <c r="J791" s="6"/>
      <c r="K791" s="6"/>
      <c r="L791" s="6"/>
      <c r="M791" s="15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</row>
    <row r="792" spans="1:47">
      <c r="A792" s="15"/>
      <c r="B792" s="16"/>
      <c r="C792" s="17"/>
      <c r="D792" s="5"/>
      <c r="E792" s="5"/>
      <c r="F792" s="5"/>
      <c r="G792" s="5"/>
      <c r="H792" s="6"/>
      <c r="I792" s="6"/>
      <c r="J792" s="6"/>
      <c r="K792" s="6"/>
      <c r="L792" s="6"/>
      <c r="M792" s="15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</row>
    <row r="793" spans="1:47">
      <c r="A793" s="15"/>
      <c r="B793" s="16"/>
      <c r="C793" s="17"/>
      <c r="D793" s="5"/>
      <c r="E793" s="5"/>
      <c r="F793" s="5"/>
      <c r="G793" s="5"/>
      <c r="H793" s="6"/>
      <c r="I793" s="6"/>
      <c r="J793" s="6"/>
      <c r="K793" s="6"/>
      <c r="L793" s="6"/>
      <c r="M793" s="15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</row>
    <row r="794" spans="1:47">
      <c r="A794" s="15"/>
      <c r="B794" s="16"/>
      <c r="C794" s="17"/>
      <c r="D794" s="5"/>
      <c r="E794" s="5"/>
      <c r="F794" s="5"/>
      <c r="G794" s="5"/>
      <c r="H794" s="6"/>
      <c r="I794" s="6"/>
      <c r="J794" s="6"/>
      <c r="K794" s="6"/>
      <c r="L794" s="6"/>
      <c r="M794" s="15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</row>
    <row r="795" spans="1:47">
      <c r="A795" s="15"/>
      <c r="B795" s="16"/>
      <c r="C795" s="17"/>
      <c r="D795" s="5"/>
      <c r="E795" s="5"/>
      <c r="F795" s="5"/>
      <c r="G795" s="5"/>
      <c r="H795" s="6"/>
      <c r="I795" s="6"/>
      <c r="J795" s="6"/>
      <c r="K795" s="6"/>
      <c r="L795" s="6"/>
      <c r="M795" s="15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</row>
    <row r="796" spans="1:47">
      <c r="A796" s="15"/>
      <c r="B796" s="16"/>
      <c r="C796" s="17"/>
      <c r="D796" s="5"/>
      <c r="E796" s="5"/>
      <c r="F796" s="5"/>
      <c r="G796" s="5"/>
      <c r="H796" s="6"/>
      <c r="I796" s="6"/>
      <c r="J796" s="6"/>
      <c r="K796" s="6"/>
      <c r="L796" s="6"/>
      <c r="M796" s="15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</row>
    <row r="797" spans="1:47">
      <c r="A797" s="15"/>
      <c r="B797" s="16"/>
      <c r="C797" s="17"/>
      <c r="D797" s="5"/>
      <c r="E797" s="5"/>
      <c r="F797" s="5"/>
      <c r="G797" s="5"/>
      <c r="H797" s="6"/>
      <c r="I797" s="6"/>
      <c r="J797" s="6"/>
      <c r="K797" s="6"/>
      <c r="L797" s="6"/>
      <c r="M797" s="15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</row>
    <row r="798" spans="1:47">
      <c r="A798" s="15"/>
      <c r="B798" s="16"/>
      <c r="C798" s="17"/>
      <c r="D798" s="5"/>
      <c r="E798" s="5"/>
      <c r="F798" s="5"/>
      <c r="G798" s="5"/>
      <c r="H798" s="6"/>
      <c r="I798" s="6"/>
      <c r="J798" s="6"/>
      <c r="K798" s="6"/>
      <c r="L798" s="6"/>
      <c r="M798" s="15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</row>
    <row r="799" spans="1:47">
      <c r="A799" s="15"/>
      <c r="B799" s="16"/>
      <c r="C799" s="17"/>
      <c r="D799" s="5"/>
      <c r="E799" s="5"/>
      <c r="F799" s="5"/>
      <c r="G799" s="5"/>
      <c r="H799" s="6"/>
      <c r="I799" s="6"/>
      <c r="J799" s="6"/>
      <c r="K799" s="6"/>
      <c r="L799" s="6"/>
      <c r="M799" s="15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</row>
    <row r="800" spans="1:47">
      <c r="A800" s="15"/>
      <c r="B800" s="16"/>
      <c r="C800" s="17"/>
      <c r="D800" s="5"/>
      <c r="E800" s="5"/>
      <c r="F800" s="5"/>
      <c r="G800" s="5"/>
      <c r="H800" s="6"/>
      <c r="I800" s="6"/>
      <c r="J800" s="6"/>
      <c r="K800" s="6"/>
      <c r="L800" s="6"/>
      <c r="M800" s="15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</row>
    <row r="801" spans="1:47">
      <c r="A801" s="15"/>
      <c r="B801" s="16"/>
      <c r="C801" s="17"/>
      <c r="D801" s="5"/>
      <c r="E801" s="5"/>
      <c r="F801" s="5"/>
      <c r="G801" s="5"/>
      <c r="H801" s="6"/>
      <c r="I801" s="6"/>
      <c r="J801" s="6"/>
      <c r="K801" s="6"/>
      <c r="L801" s="6"/>
      <c r="M801" s="15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</row>
    <row r="802" spans="1:47">
      <c r="A802" s="15"/>
      <c r="B802" s="16"/>
      <c r="C802" s="17"/>
      <c r="D802" s="5"/>
      <c r="E802" s="5"/>
      <c r="F802" s="5"/>
      <c r="G802" s="5"/>
      <c r="H802" s="6"/>
      <c r="I802" s="6"/>
      <c r="J802" s="6"/>
      <c r="K802" s="6"/>
      <c r="L802" s="6"/>
      <c r="M802" s="15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</row>
    <row r="803" spans="1:47">
      <c r="A803" s="15"/>
      <c r="B803" s="16"/>
      <c r="C803" s="17"/>
      <c r="D803" s="5"/>
      <c r="E803" s="5"/>
      <c r="F803" s="5"/>
      <c r="G803" s="5"/>
      <c r="H803" s="6"/>
      <c r="I803" s="6"/>
      <c r="J803" s="6"/>
      <c r="K803" s="6"/>
      <c r="L803" s="6"/>
      <c r="M803" s="15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</row>
    <row r="804" spans="1:47">
      <c r="A804" s="15"/>
      <c r="B804" s="16"/>
      <c r="C804" s="17"/>
      <c r="D804" s="5"/>
      <c r="E804" s="5"/>
      <c r="F804" s="5"/>
      <c r="G804" s="5"/>
      <c r="H804" s="6"/>
      <c r="I804" s="6"/>
      <c r="J804" s="6"/>
      <c r="K804" s="6"/>
      <c r="L804" s="6"/>
      <c r="M804" s="15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</row>
    <row r="805" spans="1:47">
      <c r="A805" s="15"/>
      <c r="B805" s="16"/>
      <c r="C805" s="17"/>
      <c r="D805" s="5"/>
      <c r="E805" s="5"/>
      <c r="F805" s="5"/>
      <c r="G805" s="5"/>
      <c r="H805" s="6"/>
      <c r="I805" s="6"/>
      <c r="J805" s="6"/>
      <c r="K805" s="6"/>
      <c r="L805" s="6"/>
      <c r="M805" s="15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</row>
    <row r="806" spans="1:47">
      <c r="A806" s="15"/>
      <c r="B806" s="16"/>
      <c r="C806" s="17"/>
      <c r="D806" s="5"/>
      <c r="E806" s="5"/>
      <c r="F806" s="5"/>
      <c r="G806" s="5"/>
      <c r="H806" s="6"/>
      <c r="I806" s="6"/>
      <c r="J806" s="6"/>
      <c r="K806" s="6"/>
      <c r="L806" s="6"/>
      <c r="M806" s="15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</row>
    <row r="807" spans="1:47">
      <c r="A807" s="15"/>
      <c r="B807" s="16"/>
      <c r="C807" s="17"/>
      <c r="D807" s="5"/>
      <c r="E807" s="5"/>
      <c r="F807" s="5"/>
      <c r="G807" s="5"/>
      <c r="H807" s="6"/>
      <c r="I807" s="6"/>
      <c r="J807" s="6"/>
      <c r="K807" s="6"/>
      <c r="L807" s="6"/>
      <c r="M807" s="15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</row>
    <row r="808" spans="1:47">
      <c r="A808" s="15"/>
      <c r="B808" s="16"/>
      <c r="C808" s="17"/>
      <c r="D808" s="5"/>
      <c r="E808" s="5"/>
      <c r="F808" s="5"/>
      <c r="G808" s="5"/>
      <c r="H808" s="6"/>
      <c r="I808" s="6"/>
      <c r="J808" s="6"/>
      <c r="K808" s="6"/>
      <c r="L808" s="6"/>
      <c r="M808" s="15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</row>
    <row r="809" spans="1:47">
      <c r="A809" s="15"/>
      <c r="B809" s="16"/>
      <c r="C809" s="17"/>
      <c r="D809" s="5"/>
      <c r="E809" s="5"/>
      <c r="F809" s="5"/>
      <c r="G809" s="5"/>
      <c r="H809" s="6"/>
      <c r="I809" s="6"/>
      <c r="J809" s="6"/>
      <c r="K809" s="6"/>
      <c r="L809" s="6"/>
      <c r="M809" s="15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</row>
    <row r="810" spans="1:47">
      <c r="A810" s="15"/>
      <c r="B810" s="16"/>
      <c r="C810" s="17"/>
      <c r="D810" s="5"/>
      <c r="E810" s="5"/>
      <c r="F810" s="5"/>
      <c r="G810" s="5"/>
      <c r="H810" s="6"/>
      <c r="I810" s="6"/>
      <c r="J810" s="6"/>
      <c r="K810" s="6"/>
      <c r="L810" s="6"/>
      <c r="M810" s="15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</row>
    <row r="811" spans="1:47">
      <c r="A811" s="15"/>
      <c r="B811" s="16"/>
      <c r="C811" s="17"/>
      <c r="D811" s="5"/>
      <c r="E811" s="5"/>
      <c r="F811" s="5"/>
      <c r="G811" s="5"/>
      <c r="H811" s="6"/>
      <c r="I811" s="6"/>
      <c r="J811" s="6"/>
      <c r="K811" s="6"/>
      <c r="L811" s="6"/>
      <c r="M811" s="15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</row>
    <row r="812" spans="1:47">
      <c r="A812" s="15"/>
      <c r="B812" s="16"/>
      <c r="C812" s="17"/>
      <c r="D812" s="5"/>
      <c r="E812" s="5"/>
      <c r="F812" s="5"/>
      <c r="G812" s="5"/>
      <c r="H812" s="6"/>
      <c r="I812" s="6"/>
      <c r="J812" s="6"/>
      <c r="K812" s="6"/>
      <c r="L812" s="6"/>
      <c r="M812" s="15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</row>
    <row r="813" spans="1:47">
      <c r="A813" s="15"/>
      <c r="B813" s="16"/>
      <c r="C813" s="17"/>
      <c r="D813" s="5"/>
      <c r="E813" s="5"/>
      <c r="F813" s="5"/>
      <c r="G813" s="5"/>
      <c r="H813" s="6"/>
      <c r="I813" s="6"/>
      <c r="J813" s="6"/>
      <c r="K813" s="6"/>
      <c r="L813" s="6"/>
      <c r="M813" s="15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</row>
    <row r="814" spans="1:47">
      <c r="A814" s="15"/>
      <c r="B814" s="16"/>
      <c r="C814" s="17"/>
      <c r="D814" s="5"/>
      <c r="E814" s="5"/>
      <c r="F814" s="5"/>
      <c r="G814" s="5"/>
      <c r="H814" s="6"/>
      <c r="I814" s="6"/>
      <c r="J814" s="6"/>
      <c r="K814" s="6"/>
      <c r="L814" s="6"/>
      <c r="M814" s="15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</row>
    <row r="815" spans="1:47">
      <c r="A815" s="15"/>
      <c r="B815" s="16"/>
      <c r="C815" s="17"/>
      <c r="D815" s="5"/>
      <c r="E815" s="5"/>
      <c r="F815" s="5"/>
      <c r="G815" s="5"/>
      <c r="H815" s="6"/>
      <c r="I815" s="6"/>
      <c r="J815" s="6"/>
      <c r="K815" s="6"/>
      <c r="L815" s="6"/>
      <c r="M815" s="15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</row>
    <row r="816" spans="1:47">
      <c r="A816" s="15"/>
      <c r="B816" s="16"/>
      <c r="C816" s="17"/>
      <c r="D816" s="5"/>
      <c r="E816" s="5"/>
      <c r="F816" s="5"/>
      <c r="G816" s="5"/>
      <c r="H816" s="6"/>
      <c r="I816" s="6"/>
      <c r="J816" s="6"/>
      <c r="K816" s="6"/>
      <c r="L816" s="6"/>
      <c r="M816" s="15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</row>
    <row r="817" spans="1:47">
      <c r="A817" s="15"/>
      <c r="B817" s="16"/>
      <c r="C817" s="17"/>
      <c r="D817" s="5"/>
      <c r="E817" s="5"/>
      <c r="F817" s="5"/>
      <c r="G817" s="5"/>
      <c r="H817" s="6"/>
      <c r="I817" s="6"/>
      <c r="J817" s="6"/>
      <c r="K817" s="6"/>
      <c r="L817" s="6"/>
      <c r="M817" s="15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</row>
    <row r="818" spans="1:47">
      <c r="A818" s="15"/>
      <c r="B818" s="16"/>
      <c r="C818" s="17"/>
      <c r="D818" s="5"/>
      <c r="E818" s="5"/>
      <c r="F818" s="5"/>
      <c r="G818" s="5"/>
      <c r="H818" s="6"/>
      <c r="I818" s="6"/>
      <c r="J818" s="6"/>
      <c r="K818" s="6"/>
      <c r="L818" s="6"/>
      <c r="M818" s="15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</row>
    <row r="819" spans="1:47">
      <c r="A819" s="15"/>
      <c r="B819" s="16"/>
      <c r="C819" s="17"/>
      <c r="D819" s="5"/>
      <c r="E819" s="5"/>
      <c r="F819" s="5"/>
      <c r="G819" s="5"/>
      <c r="H819" s="6"/>
      <c r="I819" s="6"/>
      <c r="J819" s="6"/>
      <c r="K819" s="6"/>
      <c r="L819" s="6"/>
      <c r="M819" s="15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</row>
    <row r="820" spans="1:47">
      <c r="A820" s="15"/>
      <c r="B820" s="16"/>
      <c r="C820" s="17"/>
      <c r="D820" s="5"/>
      <c r="E820" s="5"/>
      <c r="F820" s="5"/>
      <c r="G820" s="5"/>
      <c r="H820" s="6"/>
      <c r="I820" s="6"/>
      <c r="J820" s="6"/>
      <c r="K820" s="6"/>
      <c r="L820" s="6"/>
      <c r="M820" s="15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</row>
    <row r="821" spans="1:47">
      <c r="A821" s="15"/>
      <c r="B821" s="16"/>
      <c r="C821" s="17"/>
      <c r="D821" s="5"/>
      <c r="E821" s="5"/>
      <c r="F821" s="5"/>
      <c r="G821" s="5"/>
      <c r="H821" s="6"/>
      <c r="I821" s="6"/>
      <c r="J821" s="6"/>
      <c r="K821" s="6"/>
      <c r="L821" s="6"/>
      <c r="M821" s="15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</row>
    <row r="822" spans="1:47">
      <c r="A822" s="15"/>
      <c r="B822" s="16"/>
      <c r="C822" s="17"/>
      <c r="D822" s="5"/>
      <c r="E822" s="5"/>
      <c r="F822" s="5"/>
      <c r="G822" s="5"/>
      <c r="H822" s="6"/>
      <c r="I822" s="6"/>
      <c r="J822" s="6"/>
      <c r="K822" s="6"/>
      <c r="L822" s="6"/>
      <c r="M822" s="15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</row>
    <row r="823" spans="1:47">
      <c r="A823" s="15"/>
      <c r="B823" s="16"/>
      <c r="C823" s="17"/>
      <c r="D823" s="5"/>
      <c r="E823" s="5"/>
      <c r="F823" s="5"/>
      <c r="G823" s="5"/>
      <c r="H823" s="6"/>
      <c r="I823" s="6"/>
      <c r="J823" s="6"/>
      <c r="K823" s="6"/>
      <c r="L823" s="6"/>
      <c r="M823" s="15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</row>
    <row r="824" spans="1:47">
      <c r="A824" s="15"/>
      <c r="B824" s="16"/>
      <c r="C824" s="17"/>
      <c r="D824" s="5"/>
      <c r="E824" s="5"/>
      <c r="F824" s="5"/>
      <c r="G824" s="5"/>
      <c r="H824" s="6"/>
      <c r="I824" s="6"/>
      <c r="J824" s="6"/>
      <c r="K824" s="6"/>
      <c r="L824" s="6"/>
      <c r="M824" s="15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</row>
    <row r="825" spans="1:47">
      <c r="A825" s="15"/>
      <c r="B825" s="16"/>
      <c r="C825" s="17"/>
      <c r="D825" s="5"/>
      <c r="E825" s="5"/>
      <c r="F825" s="5"/>
      <c r="G825" s="5"/>
      <c r="H825" s="6"/>
      <c r="I825" s="6"/>
      <c r="J825" s="6"/>
      <c r="K825" s="6"/>
      <c r="L825" s="6"/>
      <c r="M825" s="15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</row>
    <row r="826" spans="1:47">
      <c r="A826" s="15"/>
      <c r="B826" s="16"/>
      <c r="C826" s="17"/>
      <c r="D826" s="5"/>
      <c r="E826" s="5"/>
      <c r="F826" s="5"/>
      <c r="G826" s="5"/>
      <c r="H826" s="6"/>
      <c r="I826" s="6"/>
      <c r="J826" s="6"/>
      <c r="K826" s="6"/>
      <c r="L826" s="6"/>
      <c r="M826" s="15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</row>
    <row r="827" spans="1:47">
      <c r="A827" s="15"/>
      <c r="B827" s="16"/>
      <c r="C827" s="17"/>
      <c r="D827" s="5"/>
      <c r="E827" s="5"/>
      <c r="F827" s="5"/>
      <c r="G827" s="5"/>
      <c r="H827" s="6"/>
      <c r="I827" s="6"/>
      <c r="J827" s="6"/>
      <c r="K827" s="6"/>
      <c r="L827" s="6"/>
      <c r="M827" s="15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</row>
    <row r="828" spans="1:47">
      <c r="A828" s="15"/>
      <c r="B828" s="16"/>
      <c r="C828" s="17"/>
      <c r="D828" s="5"/>
      <c r="E828" s="5"/>
      <c r="F828" s="5"/>
      <c r="G828" s="5"/>
      <c r="H828" s="6"/>
      <c r="I828" s="6"/>
      <c r="J828" s="6"/>
      <c r="K828" s="6"/>
      <c r="L828" s="6"/>
      <c r="M828" s="15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</row>
    <row r="829" spans="1:47">
      <c r="A829" s="15"/>
      <c r="B829" s="16"/>
      <c r="C829" s="17"/>
      <c r="D829" s="5"/>
      <c r="E829" s="5"/>
      <c r="F829" s="5"/>
      <c r="G829" s="5"/>
      <c r="H829" s="6"/>
      <c r="I829" s="6"/>
      <c r="J829" s="6"/>
      <c r="K829" s="6"/>
      <c r="L829" s="6"/>
      <c r="M829" s="15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</row>
    <row r="830" spans="1:47">
      <c r="A830" s="15"/>
      <c r="B830" s="16"/>
      <c r="C830" s="17"/>
      <c r="D830" s="5"/>
      <c r="E830" s="5"/>
      <c r="F830" s="5"/>
      <c r="G830" s="5"/>
      <c r="H830" s="6"/>
      <c r="I830" s="6"/>
      <c r="J830" s="6"/>
      <c r="K830" s="6"/>
      <c r="L830" s="6"/>
      <c r="M830" s="15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</row>
    <row r="831" spans="1:47">
      <c r="A831" s="15"/>
      <c r="B831" s="16"/>
      <c r="C831" s="17"/>
      <c r="D831" s="5"/>
      <c r="E831" s="5"/>
      <c r="F831" s="5"/>
      <c r="G831" s="5"/>
      <c r="H831" s="6"/>
      <c r="I831" s="6"/>
      <c r="J831" s="6"/>
      <c r="K831" s="6"/>
      <c r="L831" s="6"/>
      <c r="M831" s="15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</row>
    <row r="832" spans="1:47">
      <c r="A832" s="15"/>
      <c r="B832" s="16"/>
      <c r="C832" s="17"/>
      <c r="D832" s="5"/>
      <c r="E832" s="5"/>
      <c r="F832" s="5"/>
      <c r="G832" s="5"/>
      <c r="H832" s="6"/>
      <c r="I832" s="6"/>
      <c r="J832" s="6"/>
      <c r="K832" s="6"/>
      <c r="L832" s="6"/>
      <c r="M832" s="15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</row>
    <row r="833" spans="1:47">
      <c r="A833" s="15"/>
      <c r="B833" s="16"/>
      <c r="C833" s="17"/>
      <c r="D833" s="5"/>
      <c r="E833" s="5"/>
      <c r="F833" s="5"/>
      <c r="G833" s="5"/>
      <c r="H833" s="6"/>
      <c r="I833" s="6"/>
      <c r="J833" s="6"/>
      <c r="K833" s="6"/>
      <c r="L833" s="6"/>
      <c r="M833" s="15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</row>
    <row r="834" spans="1:47">
      <c r="A834" s="15"/>
      <c r="B834" s="16"/>
      <c r="C834" s="17"/>
      <c r="D834" s="5"/>
      <c r="E834" s="5"/>
      <c r="F834" s="5"/>
      <c r="G834" s="5"/>
      <c r="H834" s="6"/>
      <c r="I834" s="6"/>
      <c r="J834" s="6"/>
      <c r="K834" s="6"/>
      <c r="L834" s="6"/>
      <c r="M834" s="15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</row>
    <row r="835" spans="1:47">
      <c r="A835" s="15"/>
      <c r="B835" s="16"/>
      <c r="C835" s="17"/>
      <c r="D835" s="5"/>
      <c r="E835" s="5"/>
      <c r="F835" s="5"/>
      <c r="G835" s="5"/>
      <c r="H835" s="6"/>
      <c r="I835" s="6"/>
      <c r="J835" s="6"/>
      <c r="K835" s="6"/>
      <c r="L835" s="6"/>
      <c r="M835" s="15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</row>
    <row r="836" spans="1:47">
      <c r="A836" s="15"/>
      <c r="B836" s="16"/>
      <c r="C836" s="17"/>
      <c r="D836" s="5"/>
      <c r="E836" s="5"/>
      <c r="F836" s="5"/>
      <c r="G836" s="5"/>
      <c r="H836" s="6"/>
      <c r="I836" s="6"/>
      <c r="J836" s="6"/>
      <c r="K836" s="6"/>
      <c r="L836" s="6"/>
      <c r="M836" s="15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</row>
    <row r="837" spans="1:47">
      <c r="A837" s="15"/>
      <c r="B837" s="16"/>
      <c r="C837" s="17"/>
      <c r="D837" s="5"/>
      <c r="E837" s="5"/>
      <c r="F837" s="5"/>
      <c r="G837" s="5"/>
      <c r="H837" s="6"/>
      <c r="I837" s="6"/>
      <c r="J837" s="6"/>
      <c r="K837" s="6"/>
      <c r="L837" s="6"/>
      <c r="M837" s="15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</row>
    <row r="838" spans="1:47">
      <c r="A838" s="15"/>
      <c r="B838" s="16"/>
      <c r="C838" s="7"/>
      <c r="D838" s="5"/>
      <c r="E838" s="5"/>
      <c r="F838" s="5"/>
      <c r="G838" s="5"/>
      <c r="H838" s="6"/>
      <c r="I838" s="6"/>
      <c r="J838" s="6"/>
      <c r="K838" s="6"/>
      <c r="L838" s="6"/>
      <c r="M838" s="15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</row>
    <row r="839" spans="1:47">
      <c r="A839" s="15"/>
      <c r="B839" s="16"/>
      <c r="C839" s="7"/>
      <c r="D839" s="5"/>
      <c r="E839" s="5"/>
      <c r="F839" s="5"/>
      <c r="G839" s="5"/>
      <c r="H839" s="6"/>
      <c r="I839" s="6"/>
      <c r="J839" s="6"/>
      <c r="K839" s="6"/>
      <c r="L839" s="6"/>
      <c r="M839" s="15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</row>
    <row r="840" spans="1:47">
      <c r="A840" s="15"/>
      <c r="B840" s="16"/>
      <c r="C840" s="7"/>
      <c r="D840" s="5"/>
      <c r="E840" s="5"/>
      <c r="F840" s="5"/>
      <c r="G840" s="5"/>
      <c r="H840" s="6"/>
      <c r="I840" s="6"/>
      <c r="J840" s="6"/>
      <c r="K840" s="6"/>
      <c r="L840" s="6"/>
      <c r="M840" s="15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</row>
    <row r="841" spans="1:47">
      <c r="A841" s="15"/>
      <c r="B841" s="16"/>
      <c r="C841" s="7"/>
      <c r="D841" s="5"/>
      <c r="E841" s="5"/>
      <c r="F841" s="5"/>
      <c r="G841" s="5"/>
      <c r="H841" s="6"/>
      <c r="I841" s="6"/>
      <c r="J841" s="6"/>
      <c r="K841" s="6"/>
      <c r="L841" s="6"/>
      <c r="M841" s="15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</row>
    <row r="842" spans="1:47">
      <c r="A842" s="15"/>
      <c r="B842" s="16"/>
      <c r="C842" s="7"/>
      <c r="D842" s="5"/>
      <c r="E842" s="5"/>
      <c r="F842" s="5"/>
      <c r="G842" s="5"/>
      <c r="H842" s="6"/>
      <c r="I842" s="6"/>
      <c r="J842" s="6"/>
      <c r="K842" s="6"/>
      <c r="L842" s="6"/>
      <c r="M842" s="15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</row>
    <row r="843" spans="1:47">
      <c r="A843" s="15"/>
      <c r="B843" s="16"/>
      <c r="C843" s="7"/>
      <c r="D843" s="5"/>
      <c r="E843" s="5"/>
      <c r="F843" s="5"/>
      <c r="G843" s="5"/>
      <c r="H843" s="6"/>
      <c r="I843" s="6"/>
      <c r="J843" s="6"/>
      <c r="K843" s="6"/>
      <c r="L843" s="6"/>
      <c r="M843" s="15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</row>
    <row r="844" spans="1:47">
      <c r="A844" s="15"/>
      <c r="B844" s="16"/>
      <c r="C844" s="7"/>
      <c r="D844" s="5"/>
      <c r="E844" s="5"/>
      <c r="F844" s="5"/>
      <c r="G844" s="5"/>
      <c r="H844" s="6"/>
      <c r="I844" s="6"/>
      <c r="J844" s="6"/>
      <c r="K844" s="6"/>
      <c r="L844" s="6"/>
      <c r="M844" s="15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</row>
    <row r="845" spans="1:47">
      <c r="A845" s="15"/>
      <c r="B845" s="16"/>
      <c r="C845" s="7"/>
      <c r="D845" s="5"/>
      <c r="E845" s="5"/>
      <c r="F845" s="5"/>
      <c r="G845" s="5"/>
      <c r="H845" s="6"/>
      <c r="I845" s="6"/>
      <c r="J845" s="6"/>
      <c r="K845" s="6"/>
      <c r="L845" s="6"/>
      <c r="M845" s="15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</row>
    <row r="846" spans="1:47">
      <c r="A846" s="15"/>
      <c r="B846" s="16"/>
      <c r="C846" s="7"/>
      <c r="D846" s="5"/>
      <c r="E846" s="5"/>
      <c r="F846" s="5"/>
      <c r="G846" s="5"/>
      <c r="H846" s="6"/>
      <c r="I846" s="6"/>
      <c r="J846" s="6"/>
      <c r="K846" s="6"/>
      <c r="L846" s="6"/>
      <c r="M846" s="15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</row>
    <row r="847" spans="1:47">
      <c r="A847" s="15"/>
      <c r="B847" s="16"/>
      <c r="C847" s="7"/>
      <c r="D847" s="5"/>
      <c r="E847" s="5"/>
      <c r="F847" s="5"/>
      <c r="G847" s="5"/>
      <c r="H847" s="6"/>
      <c r="I847" s="6"/>
      <c r="J847" s="6"/>
      <c r="K847" s="6"/>
      <c r="L847" s="6"/>
      <c r="M847" s="15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</row>
    <row r="848" spans="1:47">
      <c r="A848" s="15"/>
      <c r="B848" s="16"/>
      <c r="C848" s="7"/>
      <c r="D848" s="5"/>
      <c r="E848" s="5"/>
      <c r="F848" s="5"/>
      <c r="G848" s="5"/>
      <c r="H848" s="6"/>
      <c r="I848" s="6"/>
      <c r="J848" s="6"/>
      <c r="K848" s="6"/>
      <c r="L848" s="6"/>
      <c r="M848" s="15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</row>
    <row r="849" spans="1:47">
      <c r="A849" s="15"/>
      <c r="B849" s="16"/>
      <c r="C849" s="7"/>
      <c r="D849" s="5"/>
      <c r="E849" s="5"/>
      <c r="F849" s="5"/>
      <c r="G849" s="5"/>
      <c r="H849" s="6"/>
      <c r="I849" s="6"/>
      <c r="J849" s="6"/>
      <c r="K849" s="6"/>
      <c r="L849" s="6"/>
      <c r="M849" s="15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</row>
    <row r="850" spans="1:47">
      <c r="A850" s="15"/>
      <c r="B850" s="16"/>
      <c r="C850" s="7"/>
      <c r="D850" s="5"/>
      <c r="E850" s="5"/>
      <c r="F850" s="5"/>
      <c r="G850" s="5"/>
      <c r="H850" s="6"/>
      <c r="I850" s="6"/>
      <c r="J850" s="6"/>
      <c r="K850" s="6"/>
      <c r="L850" s="6"/>
      <c r="M850" s="15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</row>
    <row r="851" spans="1:47">
      <c r="A851" s="15"/>
      <c r="B851" s="16"/>
      <c r="C851" s="7"/>
      <c r="D851" s="5"/>
      <c r="E851" s="5"/>
      <c r="F851" s="5"/>
      <c r="G851" s="5"/>
      <c r="H851" s="6"/>
      <c r="I851" s="6"/>
      <c r="J851" s="6"/>
      <c r="K851" s="6"/>
      <c r="L851" s="6"/>
      <c r="M851" s="15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</row>
    <row r="852" spans="1:47">
      <c r="A852" s="15"/>
      <c r="B852" s="16"/>
      <c r="C852" s="7"/>
      <c r="D852" s="5"/>
      <c r="E852" s="5"/>
      <c r="F852" s="5"/>
      <c r="G852" s="5"/>
      <c r="H852" s="6"/>
      <c r="I852" s="6"/>
      <c r="J852" s="6"/>
      <c r="K852" s="6"/>
      <c r="L852" s="6"/>
      <c r="M852" s="15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</row>
    <row r="853" spans="1:47">
      <c r="A853" s="15"/>
      <c r="B853" s="16"/>
      <c r="C853" s="7"/>
      <c r="D853" s="5"/>
      <c r="E853" s="5"/>
      <c r="F853" s="5"/>
      <c r="G853" s="5"/>
      <c r="H853" s="6"/>
      <c r="I853" s="6"/>
      <c r="J853" s="6"/>
      <c r="K853" s="6"/>
      <c r="L853" s="6"/>
      <c r="M853" s="15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</row>
    <row r="854" spans="1:47">
      <c r="A854" s="15"/>
      <c r="B854" s="16"/>
      <c r="C854" s="7"/>
      <c r="D854" s="5"/>
      <c r="E854" s="5"/>
      <c r="F854" s="5"/>
      <c r="G854" s="5"/>
      <c r="H854" s="6"/>
      <c r="I854" s="6"/>
      <c r="J854" s="6"/>
      <c r="K854" s="6"/>
      <c r="L854" s="6"/>
      <c r="M854" s="15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</row>
    <row r="855" spans="1:47">
      <c r="A855" s="15"/>
      <c r="B855" s="16"/>
      <c r="C855" s="7"/>
      <c r="D855" s="5"/>
      <c r="E855" s="5"/>
      <c r="F855" s="5"/>
      <c r="G855" s="5"/>
      <c r="H855" s="6"/>
      <c r="I855" s="6"/>
      <c r="J855" s="6"/>
      <c r="K855" s="6"/>
      <c r="L855" s="6"/>
      <c r="M855" s="15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</row>
    <row r="856" spans="1:47">
      <c r="A856" s="15"/>
      <c r="B856" s="16"/>
      <c r="C856" s="7"/>
      <c r="D856" s="5"/>
      <c r="E856" s="5"/>
      <c r="F856" s="5"/>
      <c r="G856" s="5"/>
      <c r="H856" s="6"/>
      <c r="I856" s="6"/>
      <c r="J856" s="6"/>
      <c r="K856" s="6"/>
      <c r="L856" s="6"/>
      <c r="M856" s="15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</row>
    <row r="857" spans="1:47">
      <c r="A857" s="15"/>
      <c r="B857" s="16"/>
      <c r="C857" s="7"/>
      <c r="D857" s="5"/>
      <c r="E857" s="5"/>
      <c r="F857" s="5"/>
      <c r="G857" s="5"/>
      <c r="H857" s="6"/>
      <c r="I857" s="6"/>
      <c r="J857" s="6"/>
      <c r="K857" s="6"/>
      <c r="L857" s="6"/>
      <c r="M857" s="15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</row>
    <row r="858" spans="1:47">
      <c r="A858" s="15"/>
      <c r="B858" s="16"/>
      <c r="C858" s="7"/>
      <c r="D858" s="5"/>
      <c r="E858" s="5"/>
      <c r="F858" s="5"/>
      <c r="G858" s="5"/>
      <c r="H858" s="6"/>
      <c r="I858" s="6"/>
      <c r="J858" s="6"/>
      <c r="K858" s="6"/>
      <c r="L858" s="6"/>
      <c r="M858" s="15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</row>
    <row r="859" spans="1:47">
      <c r="A859" s="15"/>
      <c r="B859" s="16"/>
      <c r="C859" s="7"/>
      <c r="D859" s="5"/>
      <c r="E859" s="5"/>
      <c r="F859" s="5"/>
      <c r="G859" s="5"/>
      <c r="H859" s="6"/>
      <c r="I859" s="6"/>
      <c r="J859" s="6"/>
      <c r="K859" s="6"/>
      <c r="L859" s="6"/>
      <c r="M859" s="15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</row>
    <row r="860" spans="1:47">
      <c r="A860" s="15"/>
      <c r="B860" s="16"/>
      <c r="C860" s="7"/>
      <c r="D860" s="5"/>
      <c r="E860" s="5"/>
      <c r="F860" s="5"/>
      <c r="G860" s="5"/>
      <c r="H860" s="6"/>
      <c r="I860" s="6"/>
      <c r="J860" s="6"/>
      <c r="K860" s="6"/>
      <c r="L860" s="6"/>
      <c r="M860" s="15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</row>
    <row r="861" spans="1:47">
      <c r="A861" s="15"/>
      <c r="B861" s="16"/>
      <c r="C861" s="7"/>
      <c r="D861" s="5"/>
      <c r="E861" s="5"/>
      <c r="F861" s="5"/>
      <c r="G861" s="5"/>
      <c r="H861" s="6"/>
      <c r="I861" s="6"/>
      <c r="J861" s="6"/>
      <c r="K861" s="6"/>
      <c r="L861" s="6"/>
      <c r="M861" s="15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</row>
    <row r="862" spans="1:47">
      <c r="A862" s="15"/>
      <c r="B862" s="16"/>
      <c r="C862" s="7"/>
      <c r="D862" s="5"/>
      <c r="E862" s="5"/>
      <c r="F862" s="5"/>
      <c r="G862" s="5"/>
      <c r="H862" s="6"/>
      <c r="I862" s="6"/>
      <c r="J862" s="6"/>
      <c r="K862" s="6"/>
      <c r="L862" s="6"/>
      <c r="M862" s="15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</row>
    <row r="863" spans="1:47">
      <c r="A863" s="15"/>
      <c r="B863" s="16"/>
      <c r="C863" s="7"/>
      <c r="D863" s="5"/>
      <c r="E863" s="5"/>
      <c r="F863" s="5"/>
      <c r="G863" s="5"/>
      <c r="H863" s="6"/>
      <c r="I863" s="6"/>
      <c r="J863" s="6"/>
      <c r="K863" s="6"/>
      <c r="L863" s="6"/>
      <c r="M863" s="15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</row>
    <row r="864" spans="1:47">
      <c r="A864" s="15"/>
      <c r="B864" s="16"/>
      <c r="C864" s="7"/>
      <c r="D864" s="5"/>
      <c r="E864" s="5"/>
      <c r="F864" s="5"/>
      <c r="G864" s="5"/>
      <c r="H864" s="6"/>
      <c r="I864" s="6"/>
      <c r="J864" s="6"/>
      <c r="K864" s="6"/>
      <c r="L864" s="6"/>
      <c r="M864" s="15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</row>
    <row r="865" spans="1:47">
      <c r="A865" s="15"/>
      <c r="B865" s="16"/>
      <c r="C865" s="7"/>
      <c r="D865" s="5"/>
      <c r="E865" s="5"/>
      <c r="F865" s="5"/>
      <c r="G865" s="5"/>
      <c r="H865" s="6"/>
      <c r="I865" s="6"/>
      <c r="J865" s="6"/>
      <c r="K865" s="6"/>
      <c r="L865" s="6"/>
      <c r="M865" s="15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</row>
    <row r="866" spans="1:47">
      <c r="A866" s="15"/>
      <c r="B866" s="16"/>
      <c r="C866" s="7"/>
      <c r="D866" s="5"/>
      <c r="E866" s="5"/>
      <c r="F866" s="5"/>
      <c r="G866" s="5"/>
      <c r="H866" s="6"/>
      <c r="I866" s="6"/>
      <c r="J866" s="6"/>
      <c r="K866" s="6"/>
      <c r="L866" s="6"/>
      <c r="M866" s="15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</row>
    <row r="867" spans="1:47">
      <c r="A867" s="15"/>
      <c r="B867" s="16"/>
      <c r="C867" s="7"/>
      <c r="D867" s="5"/>
      <c r="E867" s="5"/>
      <c r="F867" s="5"/>
      <c r="G867" s="5"/>
      <c r="H867" s="6"/>
      <c r="I867" s="6"/>
      <c r="J867" s="6"/>
      <c r="K867" s="6"/>
      <c r="L867" s="6"/>
      <c r="M867" s="15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</row>
    <row r="868" spans="1:47">
      <c r="A868" s="15"/>
      <c r="B868" s="16"/>
      <c r="C868" s="7"/>
      <c r="D868" s="5"/>
      <c r="E868" s="5"/>
      <c r="F868" s="5"/>
      <c r="G868" s="5"/>
      <c r="H868" s="6"/>
      <c r="I868" s="6"/>
      <c r="J868" s="6"/>
      <c r="K868" s="6"/>
      <c r="L868" s="6"/>
      <c r="M868" s="15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</row>
    <row r="869" spans="1:47">
      <c r="A869" s="15"/>
      <c r="B869" s="16"/>
      <c r="C869" s="7"/>
      <c r="D869" s="5"/>
      <c r="E869" s="5"/>
      <c r="F869" s="5"/>
      <c r="G869" s="5"/>
      <c r="H869" s="6"/>
      <c r="I869" s="6"/>
      <c r="J869" s="6"/>
      <c r="K869" s="6"/>
      <c r="L869" s="6"/>
      <c r="M869" s="15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</row>
    <row r="870" spans="1:47">
      <c r="A870" s="15"/>
      <c r="B870" s="16"/>
      <c r="C870" s="7"/>
      <c r="D870" s="5"/>
      <c r="E870" s="5"/>
      <c r="F870" s="5"/>
      <c r="G870" s="5"/>
      <c r="H870" s="6"/>
      <c r="I870" s="6"/>
      <c r="J870" s="6"/>
      <c r="K870" s="6"/>
      <c r="L870" s="6"/>
      <c r="M870" s="15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</row>
    <row r="871" spans="1:47">
      <c r="A871" s="15"/>
      <c r="B871" s="16"/>
      <c r="C871" s="7"/>
      <c r="D871" s="5"/>
      <c r="E871" s="5"/>
      <c r="F871" s="5"/>
      <c r="G871" s="5"/>
      <c r="H871" s="6"/>
      <c r="I871" s="6"/>
      <c r="J871" s="6"/>
      <c r="K871" s="6"/>
      <c r="L871" s="6"/>
      <c r="M871" s="15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</row>
    <row r="872" spans="1:47">
      <c r="A872" s="15"/>
      <c r="B872" s="16"/>
      <c r="C872" s="7"/>
      <c r="D872" s="5"/>
      <c r="E872" s="5"/>
      <c r="F872" s="5"/>
      <c r="G872" s="5"/>
      <c r="H872" s="6"/>
      <c r="I872" s="6"/>
      <c r="J872" s="6"/>
      <c r="K872" s="6"/>
      <c r="L872" s="6"/>
      <c r="M872" s="15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</row>
    <row r="873" spans="1:47">
      <c r="A873" s="15"/>
      <c r="B873" s="16"/>
      <c r="C873" s="7"/>
      <c r="D873" s="5"/>
      <c r="E873" s="5"/>
      <c r="F873" s="5"/>
      <c r="G873" s="5"/>
      <c r="H873" s="6"/>
      <c r="I873" s="6"/>
      <c r="J873" s="6"/>
      <c r="K873" s="6"/>
      <c r="L873" s="6"/>
      <c r="M873" s="15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</row>
    <row r="874" spans="1:47">
      <c r="A874" s="15"/>
      <c r="B874" s="16"/>
      <c r="C874" s="7"/>
      <c r="D874" s="5"/>
      <c r="E874" s="5"/>
      <c r="F874" s="5"/>
      <c r="G874" s="5"/>
      <c r="H874" s="6"/>
      <c r="I874" s="6"/>
      <c r="J874" s="6"/>
      <c r="K874" s="6"/>
      <c r="L874" s="6"/>
      <c r="M874" s="15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</row>
    <row r="875" spans="1:47">
      <c r="A875" s="15"/>
      <c r="B875" s="16"/>
      <c r="C875" s="7"/>
      <c r="D875" s="5"/>
      <c r="E875" s="5"/>
      <c r="F875" s="5"/>
      <c r="G875" s="5"/>
      <c r="H875" s="6"/>
      <c r="I875" s="6"/>
      <c r="J875" s="6"/>
      <c r="K875" s="6"/>
      <c r="L875" s="6"/>
      <c r="M875" s="15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</row>
    <row r="876" spans="1:47">
      <c r="A876" s="15"/>
      <c r="B876" s="16"/>
      <c r="C876" s="7"/>
      <c r="D876" s="5"/>
      <c r="E876" s="5"/>
      <c r="F876" s="5"/>
      <c r="G876" s="5"/>
      <c r="H876" s="6"/>
      <c r="I876" s="6"/>
      <c r="J876" s="6"/>
      <c r="K876" s="6"/>
      <c r="L876" s="6"/>
      <c r="M876" s="15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</row>
    <row r="877" spans="1:47">
      <c r="A877" s="15"/>
      <c r="B877" s="16"/>
      <c r="C877" s="7"/>
      <c r="D877" s="5"/>
      <c r="E877" s="5"/>
      <c r="F877" s="5"/>
      <c r="G877" s="5"/>
      <c r="H877" s="6"/>
      <c r="I877" s="6"/>
      <c r="J877" s="6"/>
      <c r="K877" s="6"/>
      <c r="L877" s="6"/>
      <c r="M877" s="15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</row>
    <row r="878" spans="1:47">
      <c r="A878" s="15"/>
      <c r="B878" s="16"/>
      <c r="C878" s="7"/>
      <c r="D878" s="5"/>
      <c r="E878" s="5"/>
      <c r="F878" s="5"/>
      <c r="G878" s="5"/>
      <c r="H878" s="6"/>
      <c r="I878" s="6"/>
      <c r="J878" s="6"/>
      <c r="K878" s="6"/>
      <c r="L878" s="6"/>
      <c r="M878" s="15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</row>
    <row r="879" spans="1:47">
      <c r="A879" s="15"/>
      <c r="B879" s="16"/>
      <c r="C879" s="7"/>
      <c r="D879" s="5"/>
      <c r="E879" s="5"/>
      <c r="F879" s="5"/>
      <c r="G879" s="5"/>
      <c r="H879" s="6"/>
      <c r="I879" s="6"/>
      <c r="J879" s="6"/>
      <c r="K879" s="6"/>
      <c r="L879" s="6"/>
      <c r="M879" s="15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</row>
    <row r="880" spans="1:47">
      <c r="A880" s="15"/>
      <c r="B880" s="16"/>
      <c r="C880" s="7"/>
      <c r="D880" s="5"/>
      <c r="E880" s="5"/>
      <c r="F880" s="5"/>
      <c r="G880" s="5"/>
      <c r="H880" s="6"/>
      <c r="I880" s="6"/>
      <c r="J880" s="6"/>
      <c r="K880" s="6"/>
      <c r="L880" s="6"/>
      <c r="M880" s="15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</row>
    <row r="881" spans="1:47">
      <c r="A881" s="15"/>
      <c r="B881" s="16"/>
      <c r="C881" s="7"/>
      <c r="D881" s="5"/>
      <c r="E881" s="5"/>
      <c r="F881" s="5"/>
      <c r="G881" s="5"/>
      <c r="H881" s="6"/>
      <c r="I881" s="6"/>
      <c r="J881" s="6"/>
      <c r="K881" s="6"/>
      <c r="L881" s="6"/>
      <c r="M881" s="15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</row>
    <row r="882" spans="1:47">
      <c r="A882" s="15"/>
      <c r="B882" s="16"/>
      <c r="C882" s="7"/>
      <c r="D882" s="5"/>
      <c r="E882" s="5"/>
      <c r="F882" s="5"/>
      <c r="G882" s="5"/>
      <c r="H882" s="6"/>
      <c r="I882" s="6"/>
      <c r="J882" s="6"/>
      <c r="K882" s="6"/>
      <c r="L882" s="6"/>
      <c r="M882" s="15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</row>
    <row r="883" spans="1:47">
      <c r="A883" s="15"/>
      <c r="B883" s="16"/>
      <c r="C883" s="7"/>
      <c r="D883" s="5"/>
      <c r="E883" s="5"/>
      <c r="F883" s="5"/>
      <c r="G883" s="5"/>
      <c r="H883" s="6"/>
      <c r="I883" s="6"/>
      <c r="J883" s="6"/>
      <c r="K883" s="6"/>
      <c r="L883" s="6"/>
      <c r="M883" s="15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</row>
    <row r="884" spans="1:47">
      <c r="A884" s="15"/>
      <c r="B884" s="16"/>
      <c r="C884" s="7"/>
      <c r="D884" s="5"/>
      <c r="E884" s="5"/>
      <c r="F884" s="5"/>
      <c r="G884" s="5"/>
      <c r="H884" s="6"/>
      <c r="I884" s="6"/>
      <c r="J884" s="6"/>
      <c r="K884" s="6"/>
      <c r="L884" s="6"/>
      <c r="M884" s="15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</row>
    <row r="885" spans="1:47">
      <c r="A885" s="15"/>
      <c r="B885" s="16"/>
      <c r="C885" s="7"/>
      <c r="D885" s="5"/>
      <c r="E885" s="5"/>
      <c r="F885" s="5"/>
      <c r="G885" s="5"/>
      <c r="H885" s="6"/>
      <c r="I885" s="6"/>
      <c r="J885" s="6"/>
      <c r="K885" s="6"/>
      <c r="L885" s="6"/>
      <c r="M885" s="15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</row>
    <row r="886" spans="1:47">
      <c r="A886" s="15"/>
      <c r="B886" s="16"/>
      <c r="C886" s="7"/>
      <c r="D886" s="5"/>
      <c r="E886" s="5"/>
      <c r="F886" s="5"/>
      <c r="G886" s="5"/>
      <c r="H886" s="6"/>
      <c r="I886" s="6"/>
      <c r="J886" s="6"/>
      <c r="K886" s="6"/>
      <c r="L886" s="6"/>
      <c r="M886" s="15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</row>
    <row r="887" spans="1:47">
      <c r="A887" s="15"/>
      <c r="B887" s="16"/>
      <c r="C887" s="7"/>
      <c r="D887" s="5"/>
      <c r="E887" s="5"/>
      <c r="F887" s="5"/>
      <c r="G887" s="5"/>
      <c r="H887" s="6"/>
      <c r="I887" s="6"/>
      <c r="J887" s="6"/>
      <c r="K887" s="6"/>
      <c r="L887" s="6"/>
      <c r="M887" s="15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</row>
    <row r="888" spans="1:47">
      <c r="A888" s="15"/>
      <c r="B888" s="16"/>
      <c r="C888" s="7"/>
      <c r="D888" s="5"/>
      <c r="E888" s="5"/>
      <c r="F888" s="5"/>
      <c r="G888" s="5"/>
      <c r="H888" s="6"/>
      <c r="I888" s="6"/>
      <c r="J888" s="6"/>
      <c r="K888" s="6"/>
      <c r="L888" s="6"/>
      <c r="M888" s="15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</row>
    <row r="889" spans="1:47">
      <c r="A889" s="15"/>
      <c r="B889" s="16"/>
      <c r="C889" s="7"/>
      <c r="D889" s="5"/>
      <c r="E889" s="5"/>
      <c r="F889" s="5"/>
      <c r="G889" s="5"/>
      <c r="H889" s="6"/>
      <c r="I889" s="6"/>
      <c r="J889" s="6"/>
      <c r="K889" s="6"/>
      <c r="L889" s="6"/>
      <c r="M889" s="15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</row>
    <row r="890" spans="1:47">
      <c r="A890" s="15"/>
      <c r="B890" s="16"/>
      <c r="C890" s="7"/>
      <c r="D890" s="5"/>
      <c r="E890" s="5"/>
      <c r="F890" s="5"/>
      <c r="G890" s="5"/>
      <c r="H890" s="6"/>
      <c r="I890" s="6"/>
      <c r="J890" s="6"/>
      <c r="K890" s="6"/>
      <c r="L890" s="6"/>
      <c r="M890" s="15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</row>
    <row r="891" spans="1:47">
      <c r="A891" s="15"/>
      <c r="B891" s="16"/>
      <c r="C891" s="7"/>
      <c r="D891" s="5"/>
      <c r="E891" s="5"/>
      <c r="F891" s="5"/>
      <c r="G891" s="5"/>
      <c r="H891" s="6"/>
      <c r="I891" s="6"/>
      <c r="J891" s="6"/>
      <c r="K891" s="6"/>
      <c r="L891" s="6"/>
      <c r="M891" s="15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</row>
    <row r="892" spans="1:47">
      <c r="A892" s="15"/>
      <c r="B892" s="16"/>
      <c r="C892" s="7"/>
      <c r="D892" s="5"/>
      <c r="E892" s="5"/>
      <c r="F892" s="5"/>
      <c r="G892" s="5"/>
      <c r="H892" s="6"/>
      <c r="I892" s="6"/>
      <c r="J892" s="6"/>
      <c r="K892" s="6"/>
      <c r="L892" s="6"/>
      <c r="M892" s="15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</row>
    <row r="893" spans="1:47">
      <c r="A893" s="15"/>
      <c r="B893" s="16"/>
      <c r="C893" s="7"/>
      <c r="D893" s="5"/>
      <c r="E893" s="5"/>
      <c r="F893" s="5"/>
      <c r="G893" s="5"/>
      <c r="H893" s="6"/>
      <c r="I893" s="6"/>
      <c r="J893" s="6"/>
      <c r="K893" s="6"/>
      <c r="L893" s="6"/>
      <c r="M893" s="15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</row>
    <row r="894" spans="1:47">
      <c r="A894" s="15"/>
      <c r="B894" s="16"/>
      <c r="C894" s="7"/>
      <c r="D894" s="5"/>
      <c r="E894" s="5"/>
      <c r="F894" s="5"/>
      <c r="G894" s="5"/>
      <c r="H894" s="6"/>
      <c r="I894" s="6"/>
      <c r="J894" s="6"/>
      <c r="K894" s="6"/>
      <c r="L894" s="6"/>
      <c r="M894" s="15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</row>
    <row r="895" spans="1:47">
      <c r="A895" s="15"/>
      <c r="B895" s="16"/>
      <c r="C895" s="7"/>
      <c r="D895" s="5"/>
      <c r="E895" s="5"/>
      <c r="F895" s="5"/>
      <c r="G895" s="5"/>
      <c r="H895" s="6"/>
      <c r="I895" s="6"/>
      <c r="J895" s="6"/>
      <c r="K895" s="6"/>
      <c r="L895" s="6"/>
      <c r="M895" s="15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</row>
    <row r="896" spans="1:47">
      <c r="A896" s="15"/>
      <c r="B896" s="16"/>
      <c r="C896" s="7"/>
      <c r="D896" s="5"/>
      <c r="E896" s="5"/>
      <c r="F896" s="5"/>
      <c r="G896" s="5"/>
      <c r="H896" s="6"/>
      <c r="I896" s="6"/>
      <c r="J896" s="6"/>
      <c r="K896" s="6"/>
      <c r="L896" s="6"/>
      <c r="M896" s="15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</row>
    <row r="897" spans="1:47">
      <c r="A897" s="15"/>
      <c r="B897" s="16"/>
      <c r="C897" s="7"/>
      <c r="D897" s="5"/>
      <c r="E897" s="5"/>
      <c r="F897" s="5"/>
      <c r="G897" s="5"/>
      <c r="H897" s="6"/>
      <c r="I897" s="6"/>
      <c r="J897" s="6"/>
      <c r="K897" s="6"/>
      <c r="L897" s="6"/>
      <c r="M897" s="15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</row>
    <row r="898" spans="1:47">
      <c r="A898" s="15"/>
      <c r="B898" s="16"/>
      <c r="C898" s="7"/>
      <c r="D898" s="5"/>
      <c r="E898" s="5"/>
      <c r="F898" s="5"/>
      <c r="G898" s="5"/>
      <c r="H898" s="6"/>
      <c r="I898" s="6"/>
      <c r="J898" s="6"/>
      <c r="K898" s="6"/>
      <c r="L898" s="6"/>
      <c r="M898" s="15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</row>
    <row r="899" spans="1:47">
      <c r="A899" s="15"/>
      <c r="B899" s="16"/>
      <c r="C899" s="7"/>
      <c r="D899" s="5"/>
      <c r="E899" s="5"/>
      <c r="F899" s="5"/>
      <c r="G899" s="5"/>
      <c r="H899" s="6"/>
      <c r="I899" s="6"/>
      <c r="J899" s="6"/>
      <c r="K899" s="6"/>
      <c r="L899" s="6"/>
      <c r="M899" s="15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</row>
    <row r="900" spans="1:47">
      <c r="A900" s="15"/>
      <c r="B900" s="16"/>
      <c r="C900" s="7"/>
      <c r="D900" s="5"/>
      <c r="E900" s="5"/>
      <c r="F900" s="5"/>
      <c r="G900" s="5"/>
      <c r="H900" s="6"/>
      <c r="I900" s="6"/>
      <c r="J900" s="6"/>
      <c r="K900" s="6"/>
      <c r="L900" s="6"/>
      <c r="M900" s="15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</row>
    <row r="901" spans="1:47">
      <c r="A901" s="15"/>
      <c r="B901" s="16"/>
      <c r="C901" s="7"/>
      <c r="D901" s="5"/>
      <c r="E901" s="5"/>
      <c r="F901" s="5"/>
      <c r="G901" s="5"/>
      <c r="H901" s="6"/>
      <c r="I901" s="6"/>
      <c r="J901" s="6"/>
      <c r="K901" s="6"/>
      <c r="L901" s="6"/>
      <c r="M901" s="15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</row>
    <row r="902" spans="1:47">
      <c r="A902" s="15"/>
      <c r="B902" s="16"/>
      <c r="C902" s="7"/>
      <c r="D902" s="5"/>
      <c r="E902" s="5"/>
      <c r="F902" s="5"/>
      <c r="G902" s="5"/>
      <c r="H902" s="6"/>
      <c r="I902" s="6"/>
      <c r="J902" s="6"/>
      <c r="K902" s="6"/>
      <c r="L902" s="6"/>
      <c r="M902" s="15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</row>
    <row r="903" spans="1:47">
      <c r="A903" s="15"/>
      <c r="B903" s="16"/>
      <c r="C903" s="7"/>
      <c r="D903" s="5"/>
      <c r="E903" s="5"/>
      <c r="F903" s="5"/>
      <c r="G903" s="5"/>
      <c r="H903" s="6"/>
      <c r="I903" s="6"/>
      <c r="J903" s="6"/>
      <c r="K903" s="6"/>
      <c r="L903" s="6"/>
      <c r="M903" s="15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</row>
    <row r="904" spans="1:47">
      <c r="A904" s="15"/>
      <c r="B904" s="16"/>
      <c r="C904" s="7"/>
      <c r="D904" s="5"/>
      <c r="E904" s="5"/>
      <c r="F904" s="5"/>
      <c r="G904" s="5"/>
      <c r="H904" s="6"/>
      <c r="I904" s="6"/>
      <c r="J904" s="6"/>
      <c r="K904" s="6"/>
      <c r="L904" s="6"/>
      <c r="M904" s="15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</row>
    <row r="905" spans="1:47">
      <c r="A905" s="15"/>
      <c r="B905" s="16"/>
      <c r="C905" s="7"/>
      <c r="D905" s="5"/>
      <c r="E905" s="5"/>
      <c r="F905" s="5"/>
      <c r="G905" s="5"/>
      <c r="H905" s="6"/>
      <c r="I905" s="6"/>
      <c r="J905" s="6"/>
      <c r="K905" s="6"/>
      <c r="L905" s="6"/>
      <c r="M905" s="15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</row>
    <row r="906" spans="1:47">
      <c r="A906" s="15"/>
      <c r="B906" s="16"/>
      <c r="C906" s="7"/>
      <c r="D906" s="5"/>
      <c r="E906" s="5"/>
      <c r="F906" s="5"/>
      <c r="G906" s="5"/>
      <c r="H906" s="6"/>
      <c r="I906" s="6"/>
      <c r="J906" s="6"/>
      <c r="K906" s="6"/>
      <c r="L906" s="6"/>
      <c r="M906" s="15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</row>
    <row r="907" spans="1:47">
      <c r="A907" s="15"/>
      <c r="B907" s="16"/>
      <c r="C907" s="7"/>
      <c r="D907" s="5"/>
      <c r="E907" s="5"/>
      <c r="F907" s="5"/>
      <c r="G907" s="5"/>
      <c r="H907" s="6"/>
      <c r="I907" s="6"/>
      <c r="J907" s="6"/>
      <c r="K907" s="6"/>
      <c r="L907" s="6"/>
      <c r="M907" s="15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</row>
    <row r="908" spans="1:47">
      <c r="A908" s="15"/>
      <c r="B908" s="16"/>
      <c r="C908" s="7"/>
      <c r="D908" s="5"/>
      <c r="E908" s="5"/>
      <c r="F908" s="5"/>
      <c r="G908" s="5"/>
      <c r="H908" s="6"/>
      <c r="I908" s="6"/>
      <c r="J908" s="6"/>
      <c r="K908" s="6"/>
      <c r="L908" s="6"/>
      <c r="M908" s="15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</row>
    <row r="909" spans="1:47">
      <c r="A909" s="15"/>
      <c r="B909" s="16"/>
      <c r="C909" s="7"/>
      <c r="D909" s="5"/>
      <c r="E909" s="5"/>
      <c r="F909" s="5"/>
      <c r="G909" s="5"/>
      <c r="H909" s="6"/>
      <c r="I909" s="6"/>
      <c r="J909" s="6"/>
      <c r="K909" s="6"/>
      <c r="L909" s="6"/>
      <c r="M909" s="15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</row>
    <row r="910" spans="1:47">
      <c r="A910" s="15"/>
      <c r="B910" s="16"/>
      <c r="C910" s="7"/>
      <c r="D910" s="5"/>
      <c r="E910" s="5"/>
      <c r="F910" s="5"/>
      <c r="G910" s="5"/>
      <c r="H910" s="6"/>
      <c r="I910" s="6"/>
      <c r="J910" s="6"/>
      <c r="K910" s="6"/>
      <c r="L910" s="6"/>
      <c r="M910" s="15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</row>
    <row r="911" spans="1:47">
      <c r="A911" s="15"/>
      <c r="B911" s="16"/>
      <c r="C911" s="7"/>
      <c r="D911" s="5"/>
      <c r="E911" s="5"/>
      <c r="F911" s="5"/>
      <c r="G911" s="5"/>
      <c r="H911" s="6"/>
      <c r="I911" s="6"/>
      <c r="J911" s="6"/>
      <c r="K911" s="6"/>
      <c r="L911" s="6"/>
      <c r="M911" s="15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</row>
    <row r="912" spans="1:47">
      <c r="A912" s="15"/>
      <c r="B912" s="16"/>
      <c r="C912" s="7"/>
      <c r="D912" s="5"/>
      <c r="E912" s="5"/>
      <c r="F912" s="5"/>
      <c r="G912" s="5"/>
      <c r="H912" s="6"/>
      <c r="I912" s="6"/>
      <c r="J912" s="6"/>
      <c r="K912" s="6"/>
      <c r="L912" s="6"/>
      <c r="M912" s="15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</row>
    <row r="913" spans="1:47">
      <c r="A913" s="15"/>
      <c r="B913" s="16"/>
      <c r="C913" s="7"/>
      <c r="D913" s="5"/>
      <c r="E913" s="5"/>
      <c r="F913" s="5"/>
      <c r="G913" s="5"/>
      <c r="H913" s="6"/>
      <c r="I913" s="6"/>
      <c r="J913" s="6"/>
      <c r="K913" s="6"/>
      <c r="L913" s="6"/>
      <c r="M913" s="15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</row>
    <row r="914" spans="1:47">
      <c r="A914" s="15"/>
      <c r="B914" s="16"/>
      <c r="C914" s="7"/>
      <c r="D914" s="5"/>
      <c r="E914" s="5"/>
      <c r="F914" s="5"/>
      <c r="G914" s="5"/>
      <c r="H914" s="6"/>
      <c r="I914" s="6"/>
      <c r="J914" s="6"/>
      <c r="K914" s="6"/>
      <c r="L914" s="6"/>
      <c r="M914" s="15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</row>
    <row r="915" spans="1:47">
      <c r="A915" s="15"/>
      <c r="B915" s="16"/>
      <c r="C915" s="7"/>
      <c r="D915" s="5"/>
      <c r="E915" s="5"/>
      <c r="F915" s="5"/>
      <c r="G915" s="5"/>
      <c r="H915" s="6"/>
      <c r="I915" s="6"/>
      <c r="J915" s="6"/>
      <c r="K915" s="6"/>
      <c r="L915" s="6"/>
      <c r="M915" s="15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</row>
    <row r="916" spans="1:47">
      <c r="A916" s="15"/>
      <c r="B916" s="16"/>
      <c r="C916" s="7"/>
      <c r="D916" s="5"/>
      <c r="E916" s="5"/>
      <c r="F916" s="5"/>
      <c r="G916" s="5"/>
      <c r="H916" s="6"/>
      <c r="I916" s="6"/>
      <c r="J916" s="6"/>
      <c r="K916" s="6"/>
      <c r="L916" s="6"/>
      <c r="M916" s="15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</row>
    <row r="917" spans="1:47">
      <c r="A917" s="15"/>
      <c r="B917" s="16"/>
      <c r="C917" s="7"/>
      <c r="D917" s="5"/>
      <c r="E917" s="5"/>
      <c r="F917" s="5"/>
      <c r="G917" s="5"/>
      <c r="H917" s="6"/>
      <c r="I917" s="6"/>
      <c r="J917" s="6"/>
      <c r="K917" s="6"/>
      <c r="L917" s="6"/>
      <c r="M917" s="15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</row>
    <row r="918" spans="1:47">
      <c r="A918" s="15"/>
      <c r="B918" s="16"/>
      <c r="C918" s="7"/>
      <c r="D918" s="5"/>
      <c r="E918" s="5"/>
      <c r="F918" s="5"/>
      <c r="G918" s="5"/>
      <c r="H918" s="6"/>
      <c r="I918" s="6"/>
      <c r="J918" s="6"/>
      <c r="K918" s="6"/>
      <c r="L918" s="6"/>
      <c r="M918" s="15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</row>
    <row r="919" spans="1:47">
      <c r="A919" s="15"/>
      <c r="B919" s="16"/>
      <c r="C919" s="7"/>
      <c r="D919" s="5"/>
      <c r="E919" s="5"/>
      <c r="F919" s="5"/>
      <c r="G919" s="5"/>
      <c r="H919" s="6"/>
      <c r="I919" s="6"/>
      <c r="J919" s="6"/>
      <c r="K919" s="6"/>
      <c r="L919" s="6"/>
      <c r="M919" s="15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</row>
    <row r="920" spans="1:47">
      <c r="A920" s="15"/>
      <c r="B920" s="16"/>
      <c r="C920" s="7"/>
      <c r="D920" s="5"/>
      <c r="E920" s="5"/>
      <c r="F920" s="5"/>
      <c r="G920" s="5"/>
      <c r="H920" s="6"/>
      <c r="I920" s="6"/>
      <c r="J920" s="6"/>
      <c r="K920" s="6"/>
      <c r="L920" s="6"/>
      <c r="M920" s="15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</row>
    <row r="921" spans="1:47">
      <c r="A921" s="15"/>
      <c r="B921" s="16"/>
      <c r="C921" s="7"/>
      <c r="D921" s="5"/>
      <c r="E921" s="5"/>
      <c r="F921" s="5"/>
      <c r="G921" s="5"/>
      <c r="H921" s="6"/>
      <c r="I921" s="6"/>
      <c r="J921" s="6"/>
      <c r="K921" s="6"/>
      <c r="L921" s="6"/>
      <c r="M921" s="15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</row>
    <row r="922" spans="1:47">
      <c r="A922" s="15"/>
      <c r="B922" s="16"/>
      <c r="C922" s="7"/>
      <c r="D922" s="5"/>
      <c r="E922" s="5"/>
      <c r="F922" s="5"/>
      <c r="G922" s="5"/>
      <c r="H922" s="6"/>
      <c r="I922" s="6"/>
      <c r="J922" s="6"/>
      <c r="K922" s="6"/>
      <c r="L922" s="6"/>
      <c r="M922" s="15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</row>
    <row r="923" spans="1:47">
      <c r="A923" s="15"/>
      <c r="B923" s="16"/>
      <c r="C923" s="7"/>
      <c r="D923" s="5"/>
      <c r="E923" s="5"/>
      <c r="F923" s="5"/>
      <c r="G923" s="5"/>
      <c r="H923" s="6"/>
      <c r="I923" s="6"/>
      <c r="J923" s="6"/>
      <c r="K923" s="6"/>
      <c r="L923" s="6"/>
      <c r="M923" s="15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</row>
    <row r="924" spans="1:47">
      <c r="A924" s="15"/>
      <c r="B924" s="16"/>
      <c r="C924" s="7"/>
      <c r="D924" s="5"/>
      <c r="E924" s="5"/>
      <c r="F924" s="5"/>
      <c r="G924" s="5"/>
      <c r="H924" s="6"/>
      <c r="I924" s="6"/>
      <c r="J924" s="6"/>
      <c r="K924" s="6"/>
      <c r="L924" s="6"/>
      <c r="M924" s="15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</row>
    <row r="925" spans="1:47">
      <c r="A925" s="15"/>
      <c r="B925" s="16"/>
      <c r="C925" s="7"/>
      <c r="D925" s="5"/>
      <c r="E925" s="5"/>
      <c r="F925" s="5"/>
      <c r="G925" s="5"/>
      <c r="H925" s="6"/>
      <c r="I925" s="6"/>
      <c r="J925" s="6"/>
      <c r="K925" s="6"/>
      <c r="L925" s="6"/>
      <c r="M925" s="15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</row>
    <row r="926" spans="1:47">
      <c r="A926" s="15"/>
      <c r="B926" s="16"/>
      <c r="C926" s="7"/>
      <c r="D926" s="5"/>
      <c r="E926" s="5"/>
      <c r="F926" s="5"/>
      <c r="G926" s="5"/>
      <c r="H926" s="6"/>
      <c r="I926" s="6"/>
      <c r="J926" s="6"/>
      <c r="K926" s="6"/>
      <c r="L926" s="6"/>
      <c r="M926" s="15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</row>
    <row r="927" spans="1:47">
      <c r="A927" s="15"/>
      <c r="B927" s="16"/>
      <c r="C927" s="7"/>
      <c r="D927" s="5"/>
      <c r="E927" s="5"/>
      <c r="F927" s="5"/>
      <c r="G927" s="5"/>
      <c r="H927" s="6"/>
      <c r="I927" s="6"/>
      <c r="J927" s="6"/>
      <c r="K927" s="6"/>
      <c r="L927" s="6"/>
      <c r="M927" s="15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</row>
    <row r="928" spans="1:47">
      <c r="A928" s="15"/>
      <c r="B928" s="16"/>
      <c r="C928" s="7"/>
      <c r="D928" s="5"/>
      <c r="E928" s="5"/>
      <c r="F928" s="5"/>
      <c r="G928" s="5"/>
      <c r="H928" s="6"/>
      <c r="I928" s="6"/>
      <c r="J928" s="6"/>
      <c r="K928" s="6"/>
      <c r="L928" s="6"/>
      <c r="M928" s="15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</row>
    <row r="929" spans="1:47">
      <c r="A929" s="15"/>
      <c r="B929" s="16"/>
      <c r="C929" s="7"/>
      <c r="D929" s="5"/>
      <c r="E929" s="5"/>
      <c r="F929" s="5"/>
      <c r="G929" s="5"/>
      <c r="H929" s="6"/>
      <c r="I929" s="6"/>
      <c r="J929" s="6"/>
      <c r="K929" s="6"/>
      <c r="L929" s="6"/>
      <c r="M929" s="15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</row>
    <row r="930" spans="1:47">
      <c r="A930" s="15"/>
      <c r="B930" s="16"/>
      <c r="C930" s="7"/>
      <c r="D930" s="5"/>
      <c r="E930" s="5"/>
      <c r="F930" s="5"/>
      <c r="G930" s="5"/>
      <c r="H930" s="6"/>
      <c r="I930" s="6"/>
      <c r="J930" s="6"/>
      <c r="K930" s="6"/>
      <c r="L930" s="6"/>
      <c r="M930" s="15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</row>
    <row r="931" spans="1:47">
      <c r="A931" s="15"/>
      <c r="B931" s="16"/>
      <c r="C931" s="7"/>
      <c r="D931" s="5"/>
      <c r="E931" s="5"/>
      <c r="F931" s="5"/>
      <c r="G931" s="5"/>
      <c r="H931" s="6"/>
      <c r="I931" s="6"/>
      <c r="J931" s="6"/>
      <c r="K931" s="6"/>
      <c r="L931" s="6"/>
      <c r="M931" s="15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</row>
    <row r="932" spans="1:47">
      <c r="A932" s="15"/>
      <c r="B932" s="16"/>
      <c r="C932" s="7"/>
      <c r="D932" s="5"/>
      <c r="E932" s="5"/>
      <c r="F932" s="5"/>
      <c r="G932" s="5"/>
      <c r="H932" s="6"/>
      <c r="I932" s="6"/>
      <c r="J932" s="6"/>
      <c r="K932" s="6"/>
      <c r="L932" s="6"/>
      <c r="M932" s="15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</row>
    <row r="933" spans="1:47">
      <c r="A933" s="15"/>
      <c r="B933" s="16"/>
      <c r="C933" s="7"/>
      <c r="D933" s="5"/>
      <c r="E933" s="5"/>
      <c r="F933" s="5"/>
      <c r="G933" s="5"/>
      <c r="H933" s="6"/>
      <c r="I933" s="6"/>
      <c r="J933" s="6"/>
      <c r="K933" s="6"/>
      <c r="L933" s="6"/>
      <c r="M933" s="15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</row>
    <row r="934" spans="1:47">
      <c r="A934" s="15"/>
      <c r="B934" s="16"/>
      <c r="C934" s="7"/>
      <c r="D934" s="5"/>
      <c r="E934" s="5"/>
      <c r="F934" s="5"/>
      <c r="G934" s="5"/>
      <c r="H934" s="6"/>
      <c r="I934" s="6"/>
      <c r="J934" s="6"/>
      <c r="K934" s="6"/>
      <c r="L934" s="6"/>
      <c r="M934" s="15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</row>
    <row r="935" spans="1:47">
      <c r="A935" s="15"/>
      <c r="B935" s="16"/>
      <c r="C935" s="7"/>
      <c r="D935" s="5"/>
      <c r="E935" s="5"/>
      <c r="F935" s="5"/>
      <c r="G935" s="5"/>
      <c r="H935" s="6"/>
      <c r="I935" s="6"/>
      <c r="J935" s="6"/>
      <c r="K935" s="6"/>
      <c r="L935" s="6"/>
      <c r="M935" s="15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</row>
    <row r="936" spans="1:47">
      <c r="A936" s="15"/>
      <c r="B936" s="16"/>
      <c r="C936" s="7"/>
      <c r="D936" s="5"/>
      <c r="E936" s="5"/>
      <c r="F936" s="5"/>
      <c r="G936" s="5"/>
      <c r="H936" s="6"/>
      <c r="I936" s="6"/>
      <c r="J936" s="6"/>
      <c r="K936" s="6"/>
      <c r="L936" s="6"/>
      <c r="M936" s="15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</row>
    <row r="937" spans="1:47">
      <c r="A937" s="15"/>
      <c r="B937" s="16"/>
      <c r="C937" s="7"/>
      <c r="D937" s="5"/>
      <c r="E937" s="5"/>
      <c r="F937" s="5"/>
      <c r="G937" s="5"/>
      <c r="H937" s="6"/>
      <c r="I937" s="6"/>
      <c r="J937" s="6"/>
      <c r="K937" s="6"/>
      <c r="L937" s="6"/>
      <c r="M937" s="15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</row>
    <row r="938" spans="1:47">
      <c r="A938" s="15"/>
      <c r="B938" s="16"/>
      <c r="C938" s="7"/>
      <c r="D938" s="5"/>
      <c r="E938" s="5"/>
      <c r="F938" s="5"/>
      <c r="G938" s="5"/>
      <c r="H938" s="6"/>
      <c r="I938" s="6"/>
      <c r="J938" s="6"/>
      <c r="K938" s="6"/>
      <c r="L938" s="6"/>
      <c r="M938" s="15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</row>
    <row r="939" spans="1:47">
      <c r="A939" s="15"/>
      <c r="B939" s="16"/>
      <c r="C939" s="7"/>
      <c r="D939" s="5"/>
      <c r="E939" s="5"/>
      <c r="F939" s="5"/>
      <c r="G939" s="5"/>
      <c r="H939" s="6"/>
      <c r="I939" s="6"/>
      <c r="J939" s="6"/>
      <c r="K939" s="6"/>
      <c r="L939" s="6"/>
      <c r="M939" s="15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</row>
    <row r="940" spans="1:47">
      <c r="A940" s="15"/>
      <c r="B940" s="16"/>
      <c r="C940" s="7"/>
      <c r="D940" s="5"/>
      <c r="E940" s="5"/>
      <c r="F940" s="5"/>
      <c r="G940" s="5"/>
      <c r="H940" s="6"/>
      <c r="I940" s="6"/>
      <c r="J940" s="6"/>
      <c r="K940" s="6"/>
      <c r="L940" s="6"/>
      <c r="M940" s="15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</row>
    <row r="941" spans="1:47">
      <c r="A941" s="15"/>
      <c r="B941" s="16"/>
      <c r="C941" s="7"/>
      <c r="D941" s="5"/>
      <c r="E941" s="5"/>
      <c r="F941" s="5"/>
      <c r="G941" s="5"/>
      <c r="H941" s="6"/>
      <c r="I941" s="6"/>
      <c r="J941" s="6"/>
      <c r="K941" s="6"/>
      <c r="L941" s="6"/>
      <c r="M941" s="15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</row>
    <row r="942" spans="1:47">
      <c r="A942" s="15"/>
      <c r="B942" s="16"/>
      <c r="C942" s="7"/>
      <c r="D942" s="5"/>
      <c r="E942" s="5"/>
      <c r="F942" s="5"/>
      <c r="G942" s="5"/>
      <c r="H942" s="6"/>
      <c r="I942" s="6"/>
      <c r="J942" s="6"/>
      <c r="K942" s="6"/>
      <c r="L942" s="6"/>
      <c r="M942" s="15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</row>
    <row r="943" spans="1:47">
      <c r="A943" s="15"/>
      <c r="B943" s="16"/>
      <c r="C943" s="7"/>
      <c r="D943" s="5"/>
      <c r="E943" s="5"/>
      <c r="F943" s="5"/>
      <c r="G943" s="5"/>
      <c r="H943" s="6"/>
      <c r="I943" s="6"/>
      <c r="J943" s="6"/>
      <c r="K943" s="6"/>
      <c r="L943" s="6"/>
      <c r="M943" s="15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</row>
    <row r="944" spans="1:47">
      <c r="A944" s="15"/>
      <c r="B944" s="16"/>
      <c r="C944" s="7"/>
      <c r="D944" s="5"/>
      <c r="E944" s="5"/>
      <c r="F944" s="5"/>
      <c r="G944" s="5"/>
      <c r="H944" s="6"/>
      <c r="I944" s="6"/>
      <c r="J944" s="6"/>
      <c r="K944" s="6"/>
      <c r="L944" s="6"/>
      <c r="M944" s="15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</row>
    <row r="945" spans="1:47">
      <c r="A945" s="15"/>
      <c r="B945" s="16"/>
      <c r="C945" s="7"/>
      <c r="D945" s="5"/>
      <c r="E945" s="5"/>
      <c r="F945" s="5"/>
      <c r="G945" s="5"/>
      <c r="H945" s="6"/>
      <c r="I945" s="6"/>
      <c r="J945" s="6"/>
      <c r="K945" s="6"/>
      <c r="L945" s="6"/>
      <c r="M945" s="15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</row>
    <row r="946" spans="1:47">
      <c r="A946" s="15"/>
      <c r="B946" s="16"/>
      <c r="C946" s="7"/>
      <c r="D946" s="5"/>
      <c r="E946" s="5"/>
      <c r="F946" s="5"/>
      <c r="G946" s="5"/>
      <c r="H946" s="6"/>
      <c r="I946" s="6"/>
      <c r="J946" s="6"/>
      <c r="K946" s="6"/>
      <c r="L946" s="6"/>
      <c r="M946" s="15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</row>
    <row r="947" spans="1:47">
      <c r="A947" s="15"/>
      <c r="B947" s="16"/>
      <c r="C947" s="7"/>
      <c r="D947" s="5"/>
      <c r="E947" s="5"/>
      <c r="F947" s="5"/>
      <c r="G947" s="5"/>
      <c r="H947" s="6"/>
      <c r="I947" s="6"/>
      <c r="J947" s="6"/>
      <c r="K947" s="6"/>
      <c r="L947" s="6"/>
      <c r="M947" s="15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</row>
    <row r="948" spans="1:47">
      <c r="A948" s="15"/>
      <c r="B948" s="16"/>
      <c r="C948" s="7"/>
      <c r="D948" s="5"/>
      <c r="E948" s="5"/>
      <c r="F948" s="5"/>
      <c r="G948" s="5"/>
      <c r="H948" s="6"/>
      <c r="I948" s="6"/>
      <c r="J948" s="6"/>
      <c r="K948" s="6"/>
      <c r="L948" s="6"/>
      <c r="M948" s="15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</row>
    <row r="949" spans="1:47">
      <c r="A949" s="15"/>
      <c r="B949" s="16"/>
      <c r="C949" s="7"/>
      <c r="D949" s="5"/>
      <c r="E949" s="5"/>
      <c r="F949" s="5"/>
      <c r="G949" s="5"/>
      <c r="H949" s="6"/>
      <c r="I949" s="6"/>
      <c r="J949" s="6"/>
      <c r="K949" s="6"/>
      <c r="L949" s="6"/>
      <c r="M949" s="15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</row>
    <row r="950" spans="1:47">
      <c r="A950" s="15"/>
      <c r="B950" s="16"/>
      <c r="C950" s="7"/>
      <c r="D950" s="5"/>
      <c r="E950" s="5"/>
      <c r="F950" s="5"/>
      <c r="G950" s="5"/>
      <c r="H950" s="6"/>
      <c r="I950" s="6"/>
      <c r="J950" s="6"/>
      <c r="K950" s="6"/>
      <c r="L950" s="6"/>
      <c r="M950" s="15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</row>
    <row r="951" spans="1:47">
      <c r="A951" s="15"/>
      <c r="B951" s="16"/>
      <c r="C951" s="7"/>
      <c r="D951" s="5"/>
      <c r="E951" s="5"/>
      <c r="F951" s="5"/>
      <c r="G951" s="5"/>
      <c r="H951" s="6"/>
      <c r="I951" s="6"/>
      <c r="J951" s="6"/>
      <c r="K951" s="6"/>
      <c r="L951" s="6"/>
      <c r="M951" s="15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</row>
    <row r="952" spans="1:47">
      <c r="A952" s="15"/>
      <c r="B952" s="16"/>
      <c r="C952" s="7"/>
      <c r="D952" s="5"/>
      <c r="E952" s="5"/>
      <c r="F952" s="5"/>
      <c r="G952" s="5"/>
      <c r="H952" s="6"/>
      <c r="I952" s="6"/>
      <c r="J952" s="6"/>
      <c r="K952" s="6"/>
      <c r="L952" s="6"/>
      <c r="M952" s="15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</row>
    <row r="953" spans="1:47">
      <c r="A953" s="15"/>
      <c r="B953" s="16"/>
      <c r="C953" s="7"/>
      <c r="D953" s="5"/>
      <c r="E953" s="5"/>
      <c r="F953" s="5"/>
      <c r="G953" s="5"/>
      <c r="H953" s="6"/>
      <c r="I953" s="6"/>
      <c r="J953" s="6"/>
      <c r="K953" s="6"/>
      <c r="L953" s="6"/>
      <c r="M953" s="15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</row>
    <row r="954" spans="1:47">
      <c r="A954" s="15"/>
      <c r="B954" s="16"/>
      <c r="C954" s="7"/>
      <c r="D954" s="5"/>
      <c r="E954" s="5"/>
      <c r="F954" s="5"/>
      <c r="G954" s="5"/>
      <c r="H954" s="6"/>
      <c r="I954" s="6"/>
      <c r="J954" s="6"/>
      <c r="K954" s="6"/>
      <c r="L954" s="6"/>
      <c r="M954" s="15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</row>
    <row r="955" spans="1:47">
      <c r="A955" s="15"/>
      <c r="B955" s="16"/>
      <c r="C955" s="7"/>
      <c r="D955" s="5"/>
      <c r="E955" s="5"/>
      <c r="F955" s="5"/>
      <c r="G955" s="5"/>
      <c r="H955" s="6"/>
      <c r="I955" s="6"/>
      <c r="J955" s="6"/>
      <c r="K955" s="6"/>
      <c r="L955" s="6"/>
      <c r="M955" s="15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</row>
    <row r="956" spans="1:47">
      <c r="A956" s="15"/>
      <c r="B956" s="16"/>
      <c r="C956" s="7"/>
      <c r="D956" s="5"/>
      <c r="E956" s="5"/>
      <c r="F956" s="5"/>
      <c r="G956" s="5"/>
      <c r="H956" s="6"/>
      <c r="I956" s="6"/>
      <c r="J956" s="6"/>
      <c r="K956" s="6"/>
      <c r="L956" s="6"/>
      <c r="M956" s="15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</row>
    <row r="957" spans="1:47">
      <c r="A957" s="15"/>
      <c r="B957" s="16"/>
      <c r="C957" s="7"/>
      <c r="D957" s="5"/>
      <c r="E957" s="5"/>
      <c r="F957" s="5"/>
      <c r="G957" s="5"/>
      <c r="H957" s="6"/>
      <c r="I957" s="6"/>
      <c r="J957" s="6"/>
      <c r="K957" s="6"/>
      <c r="L957" s="6"/>
      <c r="M957" s="15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</row>
    <row r="958" spans="1:47">
      <c r="A958" s="15"/>
      <c r="B958" s="16"/>
      <c r="C958" s="7"/>
      <c r="D958" s="5"/>
      <c r="E958" s="5"/>
      <c r="F958" s="5"/>
      <c r="G958" s="5"/>
      <c r="H958" s="6"/>
      <c r="I958" s="6"/>
      <c r="J958" s="6"/>
      <c r="K958" s="6"/>
      <c r="L958" s="6"/>
      <c r="M958" s="15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</row>
    <row r="959" spans="1:47">
      <c r="A959" s="15"/>
      <c r="B959" s="16"/>
      <c r="C959" s="7"/>
      <c r="D959" s="5"/>
      <c r="E959" s="5"/>
      <c r="F959" s="5"/>
      <c r="G959" s="5"/>
      <c r="H959" s="6"/>
      <c r="I959" s="6"/>
      <c r="J959" s="6"/>
      <c r="K959" s="6"/>
      <c r="L959" s="6"/>
      <c r="M959" s="15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</row>
    <row r="960" spans="1:47">
      <c r="A960" s="15"/>
      <c r="B960" s="16"/>
      <c r="C960" s="7"/>
      <c r="D960" s="5"/>
      <c r="E960" s="5"/>
      <c r="F960" s="5"/>
      <c r="G960" s="5"/>
      <c r="H960" s="6"/>
      <c r="I960" s="6"/>
      <c r="J960" s="6"/>
      <c r="K960" s="6"/>
      <c r="L960" s="6"/>
      <c r="M960" s="15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</row>
    <row r="961" spans="1:47">
      <c r="A961" s="15"/>
      <c r="B961" s="16"/>
      <c r="C961" s="7"/>
      <c r="D961" s="5"/>
      <c r="E961" s="5"/>
      <c r="F961" s="5"/>
      <c r="G961" s="5"/>
      <c r="H961" s="6"/>
      <c r="I961" s="6"/>
      <c r="J961" s="6"/>
      <c r="K961" s="6"/>
      <c r="L961" s="6"/>
      <c r="M961" s="15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</row>
    <row r="962" spans="1:47">
      <c r="A962" s="15"/>
      <c r="B962" s="16"/>
      <c r="C962" s="7"/>
      <c r="D962" s="5"/>
      <c r="E962" s="5"/>
      <c r="F962" s="5"/>
      <c r="G962" s="5"/>
      <c r="H962" s="6"/>
      <c r="I962" s="6"/>
      <c r="J962" s="6"/>
      <c r="K962" s="6"/>
      <c r="L962" s="6"/>
      <c r="M962" s="15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</row>
    <row r="963" spans="1:47">
      <c r="A963" s="15"/>
      <c r="B963" s="16"/>
      <c r="C963" s="7"/>
      <c r="D963" s="5"/>
      <c r="E963" s="5"/>
      <c r="F963" s="5"/>
      <c r="G963" s="5"/>
      <c r="H963" s="6"/>
      <c r="I963" s="6"/>
      <c r="J963" s="6"/>
      <c r="K963" s="6"/>
      <c r="L963" s="6"/>
      <c r="M963" s="15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</row>
    <row r="964" spans="1:47">
      <c r="A964" s="15"/>
      <c r="B964" s="16"/>
      <c r="C964" s="7"/>
      <c r="D964" s="5"/>
      <c r="E964" s="5"/>
      <c r="F964" s="5"/>
      <c r="G964" s="5"/>
      <c r="H964" s="6"/>
      <c r="I964" s="6"/>
      <c r="J964" s="6"/>
      <c r="K964" s="6"/>
      <c r="L964" s="6"/>
      <c r="M964" s="15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</row>
    <row r="965" spans="1:47">
      <c r="A965" s="15"/>
      <c r="B965" s="16"/>
      <c r="C965" s="7"/>
      <c r="D965" s="5"/>
      <c r="E965" s="5"/>
      <c r="F965" s="5"/>
      <c r="G965" s="5"/>
      <c r="H965" s="6"/>
      <c r="I965" s="6"/>
      <c r="J965" s="6"/>
      <c r="K965" s="6"/>
      <c r="L965" s="6"/>
      <c r="M965" s="15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</row>
    <row r="966" spans="1:47">
      <c r="A966" s="15"/>
      <c r="B966" s="16"/>
      <c r="C966" s="7"/>
      <c r="D966" s="5"/>
      <c r="E966" s="5"/>
      <c r="F966" s="5"/>
      <c r="G966" s="5"/>
      <c r="H966" s="6"/>
      <c r="I966" s="6"/>
      <c r="J966" s="6"/>
      <c r="K966" s="6"/>
      <c r="L966" s="6"/>
      <c r="M966" s="15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</row>
    <row r="967" spans="1:47">
      <c r="A967" s="15"/>
      <c r="B967" s="16"/>
      <c r="C967" s="7"/>
      <c r="D967" s="5"/>
      <c r="E967" s="5"/>
      <c r="F967" s="5"/>
      <c r="G967" s="5"/>
      <c r="H967" s="6"/>
      <c r="I967" s="6"/>
      <c r="J967" s="6"/>
      <c r="K967" s="6"/>
      <c r="L967" s="6"/>
      <c r="M967" s="15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</row>
    <row r="968" spans="1:47">
      <c r="A968" s="15"/>
      <c r="B968" s="16"/>
      <c r="C968" s="7"/>
      <c r="D968" s="5"/>
      <c r="E968" s="5"/>
      <c r="F968" s="5"/>
      <c r="G968" s="5"/>
      <c r="H968" s="6"/>
      <c r="I968" s="6"/>
      <c r="J968" s="6"/>
      <c r="K968" s="6"/>
      <c r="L968" s="6"/>
      <c r="M968" s="15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</row>
    <row r="969" spans="1:47">
      <c r="A969" s="15"/>
      <c r="B969" s="16"/>
      <c r="C969" s="7"/>
      <c r="D969" s="5"/>
      <c r="E969" s="5"/>
      <c r="F969" s="5"/>
      <c r="G969" s="5"/>
      <c r="H969" s="6"/>
      <c r="I969" s="6"/>
      <c r="J969" s="6"/>
      <c r="K969" s="6"/>
      <c r="L969" s="6"/>
      <c r="M969" s="15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</row>
    <row r="970" spans="1:47">
      <c r="A970" s="15"/>
      <c r="B970" s="16"/>
      <c r="C970" s="7"/>
      <c r="D970" s="5"/>
      <c r="E970" s="5"/>
      <c r="F970" s="5"/>
      <c r="G970" s="5"/>
      <c r="H970" s="6"/>
      <c r="I970" s="6"/>
      <c r="J970" s="6"/>
      <c r="K970" s="6"/>
      <c r="L970" s="6"/>
      <c r="M970" s="15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</row>
    <row r="971" spans="1:47">
      <c r="A971" s="15"/>
      <c r="B971" s="16"/>
      <c r="C971" s="7"/>
      <c r="D971" s="5"/>
      <c r="E971" s="5"/>
      <c r="F971" s="5"/>
      <c r="G971" s="5"/>
      <c r="H971" s="6"/>
      <c r="I971" s="6"/>
      <c r="J971" s="6"/>
      <c r="K971" s="6"/>
      <c r="L971" s="6"/>
      <c r="M971" s="15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</row>
    <row r="972" spans="1:47">
      <c r="A972" s="15"/>
      <c r="B972" s="16"/>
      <c r="C972" s="7"/>
      <c r="D972" s="5"/>
      <c r="E972" s="5"/>
      <c r="F972" s="5"/>
      <c r="G972" s="5"/>
      <c r="H972" s="6"/>
      <c r="I972" s="6"/>
      <c r="J972" s="6"/>
      <c r="K972" s="6"/>
      <c r="L972" s="6"/>
      <c r="M972" s="15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</row>
    <row r="973" spans="1:47">
      <c r="A973" s="15"/>
      <c r="B973" s="16"/>
      <c r="C973" s="7"/>
      <c r="D973" s="5"/>
      <c r="E973" s="5"/>
      <c r="F973" s="5"/>
      <c r="G973" s="5"/>
      <c r="H973" s="6"/>
      <c r="I973" s="6"/>
      <c r="J973" s="6"/>
      <c r="K973" s="6"/>
      <c r="L973" s="6"/>
      <c r="M973" s="15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</row>
    <row r="974" spans="1:47">
      <c r="A974" s="15"/>
      <c r="B974" s="16"/>
      <c r="C974" s="7"/>
      <c r="D974" s="5"/>
      <c r="E974" s="5"/>
      <c r="F974" s="5"/>
      <c r="G974" s="5"/>
      <c r="H974" s="6"/>
      <c r="I974" s="6"/>
      <c r="J974" s="6"/>
      <c r="K974" s="6"/>
      <c r="L974" s="6"/>
      <c r="M974" s="15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</row>
    <row r="975" spans="1:47">
      <c r="A975" s="15"/>
      <c r="B975" s="16"/>
      <c r="C975" s="7"/>
      <c r="D975" s="5"/>
      <c r="E975" s="5"/>
      <c r="F975" s="5"/>
      <c r="G975" s="5"/>
      <c r="H975" s="6"/>
      <c r="I975" s="6"/>
      <c r="J975" s="6"/>
      <c r="K975" s="6"/>
      <c r="L975" s="6"/>
      <c r="M975" s="15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</row>
    <row r="976" spans="1:47">
      <c r="A976" s="15"/>
      <c r="B976" s="16"/>
      <c r="C976" s="7"/>
      <c r="D976" s="5"/>
      <c r="E976" s="5"/>
      <c r="F976" s="5"/>
      <c r="G976" s="5"/>
      <c r="H976" s="6"/>
      <c r="I976" s="6"/>
      <c r="J976" s="6"/>
      <c r="K976" s="6"/>
      <c r="L976" s="6"/>
      <c r="M976" s="15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</row>
    <row r="977" spans="1:47">
      <c r="A977" s="15"/>
      <c r="B977" s="16"/>
      <c r="C977" s="7"/>
      <c r="D977" s="5"/>
      <c r="E977" s="5"/>
      <c r="F977" s="5"/>
      <c r="G977" s="5"/>
      <c r="H977" s="6"/>
      <c r="I977" s="6"/>
      <c r="J977" s="6"/>
      <c r="K977" s="6"/>
      <c r="L977" s="6"/>
      <c r="M977" s="15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</row>
    <row r="978" spans="1:47">
      <c r="A978" s="15"/>
      <c r="B978" s="16"/>
      <c r="C978" s="7"/>
      <c r="D978" s="5"/>
      <c r="E978" s="5"/>
      <c r="F978" s="5"/>
      <c r="G978" s="5"/>
      <c r="H978" s="6"/>
      <c r="I978" s="6"/>
      <c r="J978" s="6"/>
      <c r="K978" s="6"/>
      <c r="L978" s="6"/>
      <c r="M978" s="15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</row>
    <row r="979" spans="1:47">
      <c r="A979" s="15"/>
      <c r="B979" s="16"/>
      <c r="C979" s="7"/>
      <c r="D979" s="5"/>
      <c r="E979" s="5"/>
      <c r="F979" s="5"/>
      <c r="G979" s="5"/>
      <c r="H979" s="6"/>
      <c r="I979" s="6"/>
      <c r="J979" s="6"/>
      <c r="K979" s="6"/>
      <c r="L979" s="6"/>
      <c r="M979" s="15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</row>
    <row r="980" spans="1:47">
      <c r="A980" s="15"/>
      <c r="B980" s="16"/>
      <c r="C980" s="7"/>
      <c r="D980" s="5"/>
      <c r="E980" s="5"/>
      <c r="F980" s="5"/>
      <c r="G980" s="5"/>
      <c r="H980" s="6"/>
      <c r="I980" s="6"/>
      <c r="J980" s="6"/>
      <c r="K980" s="6"/>
      <c r="L980" s="6"/>
      <c r="M980" s="15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</row>
    <row r="981" spans="1:47">
      <c r="A981" s="15"/>
      <c r="B981" s="16"/>
      <c r="C981" s="7"/>
      <c r="D981" s="5"/>
      <c r="E981" s="5"/>
      <c r="F981" s="5"/>
      <c r="G981" s="5"/>
      <c r="H981" s="6"/>
      <c r="I981" s="6"/>
      <c r="J981" s="6"/>
      <c r="K981" s="6"/>
      <c r="L981" s="6"/>
      <c r="M981" s="15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</row>
    <row r="982" spans="1:47">
      <c r="A982" s="15"/>
      <c r="B982" s="16"/>
      <c r="C982" s="7"/>
      <c r="D982" s="5"/>
      <c r="E982" s="5"/>
      <c r="F982" s="5"/>
      <c r="G982" s="5"/>
      <c r="H982" s="6"/>
      <c r="I982" s="6"/>
      <c r="J982" s="6"/>
      <c r="K982" s="6"/>
      <c r="L982" s="6"/>
      <c r="M982" s="15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</row>
    <row r="983" spans="1:47">
      <c r="A983" s="15"/>
      <c r="B983" s="16"/>
      <c r="C983" s="7"/>
      <c r="D983" s="5"/>
      <c r="E983" s="5"/>
      <c r="F983" s="5"/>
      <c r="G983" s="5"/>
      <c r="H983" s="6"/>
      <c r="I983" s="6"/>
      <c r="J983" s="6"/>
      <c r="K983" s="6"/>
      <c r="L983" s="6"/>
      <c r="M983" s="15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</row>
    <row r="984" spans="1:47">
      <c r="A984" s="15"/>
      <c r="B984" s="16"/>
      <c r="C984" s="7"/>
      <c r="D984" s="5"/>
      <c r="E984" s="5"/>
      <c r="F984" s="5"/>
      <c r="G984" s="5"/>
      <c r="H984" s="6"/>
      <c r="I984" s="6"/>
      <c r="J984" s="6"/>
      <c r="K984" s="6"/>
      <c r="L984" s="6"/>
      <c r="M984" s="15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</row>
    <row r="985" spans="1:47">
      <c r="A985" s="15"/>
      <c r="B985" s="16"/>
      <c r="C985" s="7"/>
      <c r="D985" s="5"/>
      <c r="E985" s="5"/>
      <c r="F985" s="5"/>
      <c r="G985" s="5"/>
      <c r="H985" s="6"/>
      <c r="I985" s="6"/>
      <c r="J985" s="6"/>
      <c r="K985" s="6"/>
      <c r="L985" s="6"/>
      <c r="M985" s="15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</row>
    <row r="986" spans="1:47">
      <c r="A986" s="15"/>
      <c r="B986" s="16"/>
      <c r="C986" s="7"/>
      <c r="D986" s="5"/>
      <c r="E986" s="5"/>
      <c r="F986" s="5"/>
      <c r="G986" s="5"/>
      <c r="H986" s="6"/>
      <c r="I986" s="6"/>
      <c r="J986" s="6"/>
      <c r="K986" s="6"/>
      <c r="L986" s="6"/>
      <c r="M986" s="15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</row>
    <row r="987" spans="1:47">
      <c r="A987" s="15"/>
      <c r="B987" s="16"/>
      <c r="C987" s="7"/>
      <c r="D987" s="5"/>
      <c r="E987" s="5"/>
      <c r="F987" s="5"/>
      <c r="G987" s="5"/>
      <c r="H987" s="6"/>
      <c r="I987" s="6"/>
      <c r="J987" s="6"/>
      <c r="K987" s="6"/>
      <c r="L987" s="6"/>
      <c r="M987" s="15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</row>
    <row r="988" spans="1:47">
      <c r="A988" s="15"/>
      <c r="B988" s="16"/>
      <c r="C988" s="7"/>
      <c r="D988" s="5"/>
      <c r="E988" s="5"/>
      <c r="F988" s="5"/>
      <c r="G988" s="5"/>
      <c r="H988" s="6"/>
      <c r="I988" s="6"/>
      <c r="J988" s="6"/>
      <c r="K988" s="6"/>
      <c r="L988" s="6"/>
      <c r="M988" s="15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</row>
    <row r="989" spans="1:47">
      <c r="A989" s="15"/>
      <c r="B989" s="16"/>
      <c r="C989" s="7"/>
      <c r="D989" s="5"/>
      <c r="E989" s="5"/>
      <c r="F989" s="5"/>
      <c r="G989" s="5"/>
      <c r="H989" s="6"/>
      <c r="I989" s="6"/>
      <c r="J989" s="6"/>
      <c r="K989" s="6"/>
      <c r="L989" s="6"/>
      <c r="M989" s="15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</row>
    <row r="990" spans="1:47">
      <c r="A990" s="15"/>
      <c r="B990" s="16"/>
      <c r="C990" s="7"/>
      <c r="D990" s="5"/>
      <c r="E990" s="5"/>
      <c r="F990" s="5"/>
      <c r="G990" s="5"/>
      <c r="H990" s="6"/>
      <c r="I990" s="6"/>
      <c r="J990" s="6"/>
      <c r="K990" s="6"/>
      <c r="L990" s="6"/>
      <c r="M990" s="15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</row>
    <row r="991" spans="1:47">
      <c r="A991" s="15"/>
      <c r="B991" s="16"/>
      <c r="C991" s="7"/>
      <c r="D991" s="5"/>
      <c r="E991" s="5"/>
      <c r="F991" s="5"/>
      <c r="G991" s="5"/>
      <c r="H991" s="6"/>
      <c r="I991" s="6"/>
      <c r="J991" s="6"/>
      <c r="K991" s="6"/>
      <c r="L991" s="6"/>
      <c r="M991" s="15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</row>
    <row r="992" spans="1:47">
      <c r="A992" s="15"/>
      <c r="B992" s="16"/>
      <c r="C992" s="7"/>
      <c r="D992" s="5"/>
      <c r="E992" s="5"/>
      <c r="F992" s="5"/>
      <c r="G992" s="5"/>
      <c r="H992" s="6"/>
      <c r="I992" s="6"/>
      <c r="J992" s="6"/>
      <c r="K992" s="6"/>
      <c r="L992" s="6"/>
      <c r="M992" s="15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</row>
    <row r="993" spans="1:47">
      <c r="A993" s="15"/>
      <c r="B993" s="16"/>
      <c r="C993" s="7"/>
      <c r="D993" s="5"/>
      <c r="E993" s="5"/>
      <c r="F993" s="5"/>
      <c r="G993" s="5"/>
      <c r="H993" s="6"/>
      <c r="I993" s="6"/>
      <c r="J993" s="6"/>
      <c r="K993" s="6"/>
      <c r="L993" s="6"/>
      <c r="M993" s="15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</row>
    <row r="994" spans="1:47">
      <c r="A994" s="15"/>
      <c r="B994" s="16"/>
      <c r="C994" s="7"/>
      <c r="D994" s="5"/>
      <c r="E994" s="5"/>
      <c r="F994" s="5"/>
      <c r="G994" s="5"/>
      <c r="H994" s="6"/>
      <c r="I994" s="6"/>
      <c r="J994" s="6"/>
      <c r="K994" s="6"/>
      <c r="L994" s="6"/>
      <c r="M994" s="15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</row>
    <row r="995" spans="1:47">
      <c r="A995" s="15"/>
      <c r="B995" s="16"/>
      <c r="C995" s="7"/>
      <c r="D995" s="5"/>
      <c r="E995" s="5"/>
      <c r="F995" s="5"/>
      <c r="G995" s="5"/>
      <c r="H995" s="6"/>
      <c r="I995" s="6"/>
      <c r="J995" s="6"/>
      <c r="K995" s="6"/>
      <c r="L995" s="6"/>
      <c r="M995" s="15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</row>
    <row r="996" spans="1:47">
      <c r="A996" s="15"/>
      <c r="B996" s="16"/>
      <c r="C996" s="7"/>
      <c r="D996" s="5"/>
      <c r="E996" s="5"/>
      <c r="F996" s="5"/>
      <c r="G996" s="5"/>
      <c r="H996" s="6"/>
      <c r="I996" s="6"/>
      <c r="J996" s="6"/>
      <c r="K996" s="6"/>
      <c r="L996" s="6"/>
      <c r="M996" s="15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</row>
    <row r="997" spans="1:47">
      <c r="A997" s="15"/>
      <c r="B997" s="16"/>
      <c r="C997" s="7"/>
      <c r="D997" s="5"/>
      <c r="E997" s="5"/>
      <c r="F997" s="5"/>
      <c r="G997" s="5"/>
      <c r="H997" s="6"/>
      <c r="I997" s="6"/>
      <c r="J997" s="6"/>
      <c r="K997" s="6"/>
      <c r="L997" s="6"/>
      <c r="M997" s="15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4"/>
      <c r="AU997" s="4"/>
    </row>
    <row r="998" spans="1:47">
      <c r="A998" s="15"/>
      <c r="B998" s="16"/>
      <c r="C998" s="7"/>
      <c r="D998" s="5"/>
      <c r="E998" s="5"/>
      <c r="F998" s="5"/>
      <c r="G998" s="5"/>
      <c r="H998" s="6"/>
      <c r="I998" s="6"/>
      <c r="J998" s="6"/>
      <c r="K998" s="6"/>
      <c r="L998" s="6"/>
      <c r="M998" s="15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</row>
    <row r="999" spans="1:47">
      <c r="A999" s="15"/>
      <c r="B999" s="16"/>
      <c r="C999" s="7"/>
      <c r="D999" s="5"/>
      <c r="E999" s="5"/>
      <c r="F999" s="5"/>
      <c r="G999" s="5"/>
      <c r="H999" s="6"/>
      <c r="I999" s="6"/>
      <c r="J999" s="6"/>
      <c r="K999" s="6"/>
      <c r="L999" s="6"/>
      <c r="M999" s="15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  <c r="AT999" s="4"/>
      <c r="AU999" s="4"/>
    </row>
    <row r="1000" spans="1:47">
      <c r="A1000" s="15"/>
      <c r="B1000" s="16"/>
      <c r="C1000" s="7"/>
      <c r="D1000" s="5"/>
      <c r="E1000" s="5"/>
      <c r="F1000" s="5"/>
      <c r="G1000" s="5"/>
      <c r="H1000" s="6"/>
      <c r="I1000" s="6"/>
      <c r="J1000" s="6"/>
      <c r="K1000" s="6"/>
      <c r="L1000" s="6"/>
      <c r="M1000" s="15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</row>
    <row r="1001" spans="1:47">
      <c r="A1001" s="15"/>
      <c r="B1001" s="16"/>
      <c r="C1001" s="7"/>
      <c r="D1001" s="5"/>
      <c r="E1001" s="5"/>
      <c r="F1001" s="5"/>
      <c r="G1001" s="5"/>
      <c r="H1001" s="6"/>
      <c r="I1001" s="6"/>
      <c r="J1001" s="6"/>
      <c r="K1001" s="6"/>
      <c r="L1001" s="6"/>
      <c r="M1001" s="15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  <c r="AK1001" s="4"/>
      <c r="AL1001" s="4"/>
      <c r="AM1001" s="4"/>
      <c r="AN1001" s="4"/>
      <c r="AO1001" s="4"/>
      <c r="AP1001" s="4"/>
      <c r="AQ1001" s="4"/>
      <c r="AR1001" s="4"/>
      <c r="AS1001" s="4"/>
      <c r="AT1001" s="4"/>
      <c r="AU1001" s="4"/>
    </row>
    <row r="1002" spans="1:47">
      <c r="A1002" s="15"/>
      <c r="B1002" s="16"/>
      <c r="C1002" s="7"/>
      <c r="D1002" s="5"/>
      <c r="E1002" s="5"/>
      <c r="F1002" s="5"/>
      <c r="G1002" s="5"/>
      <c r="H1002" s="6"/>
      <c r="I1002" s="6"/>
      <c r="J1002" s="6"/>
      <c r="K1002" s="6"/>
      <c r="L1002" s="6"/>
      <c r="M1002" s="15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  <c r="AK1002" s="4"/>
      <c r="AL1002" s="4"/>
      <c r="AM1002" s="4"/>
      <c r="AN1002" s="4"/>
      <c r="AO1002" s="4"/>
      <c r="AP1002" s="4"/>
      <c r="AQ1002" s="4"/>
      <c r="AR1002" s="4"/>
      <c r="AS1002" s="4"/>
      <c r="AT1002" s="4"/>
      <c r="AU1002" s="4"/>
    </row>
    <row r="1003" spans="1:47">
      <c r="A1003" s="15"/>
      <c r="B1003" s="16"/>
      <c r="C1003" s="7"/>
      <c r="D1003" s="5"/>
      <c r="E1003" s="5"/>
      <c r="F1003" s="5"/>
      <c r="G1003" s="5"/>
      <c r="H1003" s="6"/>
      <c r="I1003" s="6"/>
      <c r="J1003" s="6"/>
      <c r="K1003" s="6"/>
      <c r="L1003" s="6"/>
      <c r="M1003" s="15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4"/>
      <c r="AD1003" s="4"/>
      <c r="AE1003" s="4"/>
      <c r="AF1003" s="4"/>
      <c r="AG1003" s="4"/>
      <c r="AH1003" s="4"/>
      <c r="AI1003" s="4"/>
      <c r="AJ1003" s="4"/>
      <c r="AK1003" s="4"/>
      <c r="AL1003" s="4"/>
      <c r="AM1003" s="4"/>
      <c r="AN1003" s="4"/>
      <c r="AO1003" s="4"/>
      <c r="AP1003" s="4"/>
      <c r="AQ1003" s="4"/>
      <c r="AR1003" s="4"/>
      <c r="AS1003" s="4"/>
      <c r="AT1003" s="4"/>
      <c r="AU1003" s="4"/>
    </row>
    <row r="1004" spans="1:47">
      <c r="A1004" s="15"/>
      <c r="B1004" s="16"/>
      <c r="C1004" s="7"/>
      <c r="D1004" s="5"/>
      <c r="E1004" s="5"/>
      <c r="F1004" s="5"/>
      <c r="G1004" s="5"/>
      <c r="H1004" s="6"/>
      <c r="I1004" s="6"/>
      <c r="J1004" s="6"/>
      <c r="K1004" s="6"/>
      <c r="L1004" s="6"/>
      <c r="M1004" s="15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4"/>
      <c r="AD1004" s="4"/>
      <c r="AE1004" s="4"/>
      <c r="AF1004" s="4"/>
      <c r="AG1004" s="4"/>
      <c r="AH1004" s="4"/>
      <c r="AI1004" s="4"/>
      <c r="AJ1004" s="4"/>
      <c r="AK1004" s="4"/>
      <c r="AL1004" s="4"/>
      <c r="AM1004" s="4"/>
      <c r="AN1004" s="4"/>
      <c r="AO1004" s="4"/>
      <c r="AP1004" s="4"/>
      <c r="AQ1004" s="4"/>
      <c r="AR1004" s="4"/>
      <c r="AS1004" s="4"/>
      <c r="AT1004" s="4"/>
      <c r="AU1004" s="4"/>
    </row>
    <row r="1005" spans="1:47">
      <c r="A1005" s="15"/>
      <c r="B1005" s="16"/>
      <c r="C1005" s="7"/>
      <c r="D1005" s="5"/>
      <c r="E1005" s="5"/>
      <c r="F1005" s="5"/>
      <c r="G1005" s="5"/>
      <c r="H1005" s="6"/>
      <c r="I1005" s="6"/>
      <c r="J1005" s="6"/>
      <c r="K1005" s="6"/>
      <c r="L1005" s="6"/>
      <c r="M1005" s="15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4"/>
      <c r="AD1005" s="4"/>
      <c r="AE1005" s="4"/>
      <c r="AF1005" s="4"/>
      <c r="AG1005" s="4"/>
      <c r="AH1005" s="4"/>
      <c r="AI1005" s="4"/>
      <c r="AJ1005" s="4"/>
      <c r="AK1005" s="4"/>
      <c r="AL1005" s="4"/>
      <c r="AM1005" s="4"/>
      <c r="AN1005" s="4"/>
      <c r="AO1005" s="4"/>
      <c r="AP1005" s="4"/>
      <c r="AQ1005" s="4"/>
      <c r="AR1005" s="4"/>
      <c r="AS1005" s="4"/>
      <c r="AT1005" s="4"/>
      <c r="AU1005" s="4"/>
    </row>
    <row r="1006" spans="1:47">
      <c r="A1006" s="15"/>
      <c r="B1006" s="16"/>
      <c r="C1006" s="7"/>
      <c r="D1006" s="5"/>
      <c r="E1006" s="5"/>
      <c r="F1006" s="5"/>
      <c r="G1006" s="5"/>
      <c r="H1006" s="6"/>
      <c r="I1006" s="6"/>
      <c r="J1006" s="6"/>
      <c r="K1006" s="6"/>
      <c r="L1006" s="6"/>
      <c r="M1006" s="15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4"/>
      <c r="AD1006" s="4"/>
      <c r="AE1006" s="4"/>
      <c r="AF1006" s="4"/>
      <c r="AG1006" s="4"/>
      <c r="AH1006" s="4"/>
      <c r="AI1006" s="4"/>
      <c r="AJ1006" s="4"/>
      <c r="AK1006" s="4"/>
      <c r="AL1006" s="4"/>
      <c r="AM1006" s="4"/>
      <c r="AN1006" s="4"/>
      <c r="AO1006" s="4"/>
      <c r="AP1006" s="4"/>
      <c r="AQ1006" s="4"/>
      <c r="AR1006" s="4"/>
      <c r="AS1006" s="4"/>
      <c r="AT1006" s="4"/>
      <c r="AU1006" s="4"/>
    </row>
    <row r="1007" spans="1:47">
      <c r="A1007" s="15"/>
      <c r="B1007" s="16"/>
      <c r="C1007" s="7"/>
      <c r="D1007" s="5"/>
      <c r="E1007" s="5"/>
      <c r="F1007" s="5"/>
      <c r="G1007" s="5"/>
      <c r="H1007" s="6"/>
      <c r="I1007" s="6"/>
      <c r="J1007" s="6"/>
      <c r="K1007" s="6"/>
      <c r="L1007" s="6"/>
      <c r="M1007" s="15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4"/>
      <c r="AD1007" s="4"/>
      <c r="AE1007" s="4"/>
      <c r="AF1007" s="4"/>
      <c r="AG1007" s="4"/>
      <c r="AH1007" s="4"/>
      <c r="AI1007" s="4"/>
      <c r="AJ1007" s="4"/>
      <c r="AK1007" s="4"/>
      <c r="AL1007" s="4"/>
      <c r="AM1007" s="4"/>
      <c r="AN1007" s="4"/>
      <c r="AO1007" s="4"/>
      <c r="AP1007" s="4"/>
      <c r="AQ1007" s="4"/>
      <c r="AR1007" s="4"/>
      <c r="AS1007" s="4"/>
      <c r="AT1007" s="4"/>
      <c r="AU1007" s="4"/>
    </row>
    <row r="1008" spans="1:47">
      <c r="A1008" s="15"/>
      <c r="B1008" s="16"/>
      <c r="C1008" s="7"/>
      <c r="D1008" s="5"/>
      <c r="E1008" s="5"/>
      <c r="F1008" s="5"/>
      <c r="G1008" s="5"/>
      <c r="H1008" s="6"/>
      <c r="I1008" s="6"/>
      <c r="J1008" s="6"/>
      <c r="K1008" s="6"/>
      <c r="L1008" s="6"/>
      <c r="M1008" s="15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4"/>
      <c r="AD1008" s="4"/>
      <c r="AE1008" s="4"/>
      <c r="AF1008" s="4"/>
      <c r="AG1008" s="4"/>
      <c r="AH1008" s="4"/>
      <c r="AI1008" s="4"/>
      <c r="AJ1008" s="4"/>
      <c r="AK1008" s="4"/>
      <c r="AL1008" s="4"/>
      <c r="AM1008" s="4"/>
      <c r="AN1008" s="4"/>
      <c r="AO1008" s="4"/>
      <c r="AP1008" s="4"/>
      <c r="AQ1008" s="4"/>
      <c r="AR1008" s="4"/>
      <c r="AS1008" s="4"/>
      <c r="AT1008" s="4"/>
      <c r="AU1008" s="4"/>
    </row>
    <row r="1009" spans="1:47">
      <c r="A1009" s="15"/>
      <c r="B1009" s="16"/>
      <c r="C1009" s="7"/>
      <c r="D1009" s="5"/>
      <c r="E1009" s="5"/>
      <c r="F1009" s="5"/>
      <c r="G1009" s="5"/>
      <c r="H1009" s="6"/>
      <c r="I1009" s="6"/>
      <c r="J1009" s="6"/>
      <c r="K1009" s="6"/>
      <c r="L1009" s="6"/>
      <c r="M1009" s="15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4"/>
      <c r="AD1009" s="4"/>
      <c r="AE1009" s="4"/>
      <c r="AF1009" s="4"/>
      <c r="AG1009" s="4"/>
      <c r="AH1009" s="4"/>
      <c r="AI1009" s="4"/>
      <c r="AJ1009" s="4"/>
      <c r="AK1009" s="4"/>
      <c r="AL1009" s="4"/>
      <c r="AM1009" s="4"/>
      <c r="AN1009" s="4"/>
      <c r="AO1009" s="4"/>
      <c r="AP1009" s="4"/>
      <c r="AQ1009" s="4"/>
      <c r="AR1009" s="4"/>
      <c r="AS1009" s="4"/>
      <c r="AT1009" s="4"/>
      <c r="AU1009" s="4"/>
    </row>
    <row r="1010" spans="1:47">
      <c r="A1010" s="15"/>
      <c r="B1010" s="16"/>
      <c r="C1010" s="7"/>
      <c r="D1010" s="5"/>
      <c r="E1010" s="5"/>
      <c r="F1010" s="5"/>
      <c r="G1010" s="5"/>
      <c r="H1010" s="6"/>
      <c r="I1010" s="6"/>
      <c r="J1010" s="6"/>
      <c r="K1010" s="6"/>
      <c r="L1010" s="6"/>
      <c r="M1010" s="15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4"/>
      <c r="AD1010" s="4"/>
      <c r="AE1010" s="4"/>
      <c r="AF1010" s="4"/>
      <c r="AG1010" s="4"/>
      <c r="AH1010" s="4"/>
      <c r="AI1010" s="4"/>
      <c r="AJ1010" s="4"/>
      <c r="AK1010" s="4"/>
      <c r="AL1010" s="4"/>
      <c r="AM1010" s="4"/>
      <c r="AN1010" s="4"/>
      <c r="AO1010" s="4"/>
      <c r="AP1010" s="4"/>
      <c r="AQ1010" s="4"/>
      <c r="AR1010" s="4"/>
      <c r="AS1010" s="4"/>
      <c r="AT1010" s="4"/>
      <c r="AU1010" s="4"/>
    </row>
    <row r="1011" spans="1:47">
      <c r="A1011" s="15"/>
      <c r="B1011" s="16"/>
      <c r="C1011" s="7"/>
      <c r="D1011" s="5"/>
      <c r="E1011" s="5"/>
      <c r="F1011" s="5"/>
      <c r="G1011" s="5"/>
      <c r="H1011" s="6"/>
      <c r="I1011" s="6"/>
      <c r="J1011" s="6"/>
      <c r="K1011" s="6"/>
      <c r="L1011" s="6"/>
      <c r="M1011" s="15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4"/>
      <c r="AD1011" s="4"/>
      <c r="AE1011" s="4"/>
      <c r="AF1011" s="4"/>
      <c r="AG1011" s="4"/>
      <c r="AH1011" s="4"/>
      <c r="AI1011" s="4"/>
      <c r="AJ1011" s="4"/>
      <c r="AK1011" s="4"/>
      <c r="AL1011" s="4"/>
      <c r="AM1011" s="4"/>
      <c r="AN1011" s="4"/>
      <c r="AO1011" s="4"/>
      <c r="AP1011" s="4"/>
      <c r="AQ1011" s="4"/>
      <c r="AR1011" s="4"/>
      <c r="AS1011" s="4"/>
      <c r="AT1011" s="4"/>
      <c r="AU1011" s="4"/>
    </row>
    <row r="1012" spans="1:47">
      <c r="A1012" s="15"/>
      <c r="B1012" s="16"/>
      <c r="C1012" s="7"/>
      <c r="D1012" s="5"/>
      <c r="E1012" s="5"/>
      <c r="F1012" s="5"/>
      <c r="G1012" s="5"/>
      <c r="H1012" s="6"/>
      <c r="I1012" s="6"/>
      <c r="J1012" s="6"/>
      <c r="K1012" s="6"/>
      <c r="L1012" s="6"/>
      <c r="M1012" s="15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4"/>
      <c r="AD1012" s="4"/>
      <c r="AE1012" s="4"/>
      <c r="AF1012" s="4"/>
      <c r="AG1012" s="4"/>
      <c r="AH1012" s="4"/>
      <c r="AI1012" s="4"/>
      <c r="AJ1012" s="4"/>
      <c r="AK1012" s="4"/>
      <c r="AL1012" s="4"/>
      <c r="AM1012" s="4"/>
      <c r="AN1012" s="4"/>
      <c r="AO1012" s="4"/>
      <c r="AP1012" s="4"/>
      <c r="AQ1012" s="4"/>
      <c r="AR1012" s="4"/>
      <c r="AS1012" s="4"/>
      <c r="AT1012" s="4"/>
      <c r="AU1012" s="4"/>
    </row>
    <row r="1013" spans="1:47">
      <c r="A1013" s="15"/>
      <c r="B1013" s="16"/>
      <c r="C1013" s="7"/>
      <c r="D1013" s="5"/>
      <c r="E1013" s="5"/>
      <c r="F1013" s="5"/>
      <c r="G1013" s="5"/>
      <c r="H1013" s="6"/>
      <c r="I1013" s="6"/>
      <c r="J1013" s="6"/>
      <c r="K1013" s="6"/>
      <c r="L1013" s="6"/>
      <c r="M1013" s="15"/>
      <c r="N1013" s="4"/>
      <c r="O1013" s="4"/>
      <c r="P1013" s="4"/>
      <c r="Q1013" s="4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4"/>
      <c r="AD1013" s="4"/>
      <c r="AE1013" s="4"/>
      <c r="AF1013" s="4"/>
      <c r="AG1013" s="4"/>
      <c r="AH1013" s="4"/>
      <c r="AI1013" s="4"/>
      <c r="AJ1013" s="4"/>
      <c r="AK1013" s="4"/>
      <c r="AL1013" s="4"/>
      <c r="AM1013" s="4"/>
      <c r="AN1013" s="4"/>
      <c r="AO1013" s="4"/>
      <c r="AP1013" s="4"/>
      <c r="AQ1013" s="4"/>
      <c r="AR1013" s="4"/>
      <c r="AS1013" s="4"/>
      <c r="AT1013" s="4"/>
      <c r="AU1013" s="4"/>
    </row>
    <row r="1014" spans="1:47">
      <c r="A1014" s="15"/>
      <c r="B1014" s="16"/>
      <c r="C1014" s="7"/>
      <c r="D1014" s="5"/>
      <c r="E1014" s="5"/>
      <c r="F1014" s="5"/>
      <c r="G1014" s="5"/>
      <c r="H1014" s="6"/>
      <c r="I1014" s="6"/>
      <c r="J1014" s="6"/>
      <c r="K1014" s="6"/>
      <c r="L1014" s="6"/>
      <c r="M1014" s="15"/>
      <c r="N1014" s="4"/>
      <c r="O1014" s="4"/>
      <c r="P1014" s="4"/>
      <c r="Q1014" s="4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4"/>
      <c r="AD1014" s="4"/>
      <c r="AE1014" s="4"/>
      <c r="AF1014" s="4"/>
      <c r="AG1014" s="4"/>
      <c r="AH1014" s="4"/>
      <c r="AI1014" s="4"/>
      <c r="AJ1014" s="4"/>
      <c r="AK1014" s="4"/>
      <c r="AL1014" s="4"/>
      <c r="AM1014" s="4"/>
      <c r="AN1014" s="4"/>
      <c r="AO1014" s="4"/>
      <c r="AP1014" s="4"/>
      <c r="AQ1014" s="4"/>
      <c r="AR1014" s="4"/>
      <c r="AS1014" s="4"/>
      <c r="AT1014" s="4"/>
      <c r="AU1014" s="4"/>
    </row>
    <row r="1015" spans="1:47">
      <c r="A1015" s="15"/>
      <c r="B1015" s="16"/>
      <c r="C1015" s="7"/>
      <c r="D1015" s="5"/>
      <c r="E1015" s="5"/>
      <c r="F1015" s="5"/>
      <c r="G1015" s="5"/>
      <c r="H1015" s="6"/>
      <c r="I1015" s="6"/>
      <c r="J1015" s="6"/>
      <c r="K1015" s="6"/>
      <c r="L1015" s="6"/>
      <c r="M1015" s="15"/>
      <c r="N1015" s="4"/>
      <c r="O1015" s="4"/>
      <c r="P1015" s="4"/>
      <c r="Q1015" s="4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4"/>
      <c r="AD1015" s="4"/>
      <c r="AE1015" s="4"/>
      <c r="AF1015" s="4"/>
      <c r="AG1015" s="4"/>
      <c r="AH1015" s="4"/>
      <c r="AI1015" s="4"/>
      <c r="AJ1015" s="4"/>
      <c r="AK1015" s="4"/>
      <c r="AL1015" s="4"/>
      <c r="AM1015" s="4"/>
      <c r="AN1015" s="4"/>
      <c r="AO1015" s="4"/>
      <c r="AP1015" s="4"/>
      <c r="AQ1015" s="4"/>
      <c r="AR1015" s="4"/>
      <c r="AS1015" s="4"/>
      <c r="AT1015" s="4"/>
      <c r="AU1015" s="4"/>
    </row>
    <row r="1016" spans="1:47">
      <c r="A1016" s="15"/>
      <c r="B1016" s="16"/>
      <c r="C1016" s="7"/>
      <c r="D1016" s="5"/>
      <c r="E1016" s="5"/>
      <c r="F1016" s="5"/>
      <c r="G1016" s="5"/>
      <c r="H1016" s="6"/>
      <c r="I1016" s="6"/>
      <c r="J1016" s="6"/>
      <c r="K1016" s="6"/>
      <c r="L1016" s="6"/>
      <c r="M1016" s="15"/>
      <c r="N1016" s="4"/>
      <c r="O1016" s="4"/>
      <c r="P1016" s="4"/>
      <c r="Q1016" s="4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C1016" s="4"/>
      <c r="AD1016" s="4"/>
      <c r="AE1016" s="4"/>
      <c r="AF1016" s="4"/>
      <c r="AG1016" s="4"/>
      <c r="AH1016" s="4"/>
      <c r="AI1016" s="4"/>
      <c r="AJ1016" s="4"/>
      <c r="AK1016" s="4"/>
      <c r="AL1016" s="4"/>
      <c r="AM1016" s="4"/>
      <c r="AN1016" s="4"/>
      <c r="AO1016" s="4"/>
      <c r="AP1016" s="4"/>
      <c r="AQ1016" s="4"/>
      <c r="AR1016" s="4"/>
      <c r="AS1016" s="4"/>
      <c r="AT1016" s="4"/>
      <c r="AU1016" s="4"/>
    </row>
    <row r="1017" spans="1:47">
      <c r="A1017" s="15"/>
      <c r="B1017" s="16"/>
      <c r="C1017" s="7"/>
      <c r="D1017" s="5"/>
      <c r="E1017" s="5"/>
      <c r="F1017" s="5"/>
      <c r="G1017" s="5"/>
      <c r="H1017" s="6"/>
      <c r="I1017" s="6"/>
      <c r="J1017" s="6"/>
      <c r="K1017" s="6"/>
      <c r="L1017" s="6"/>
      <c r="M1017" s="15"/>
      <c r="N1017" s="4"/>
      <c r="O1017" s="4"/>
      <c r="P1017" s="4"/>
      <c r="Q1017" s="4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C1017" s="4"/>
      <c r="AD1017" s="4"/>
      <c r="AE1017" s="4"/>
      <c r="AF1017" s="4"/>
      <c r="AG1017" s="4"/>
      <c r="AH1017" s="4"/>
      <c r="AI1017" s="4"/>
      <c r="AJ1017" s="4"/>
      <c r="AK1017" s="4"/>
      <c r="AL1017" s="4"/>
      <c r="AM1017" s="4"/>
      <c r="AN1017" s="4"/>
      <c r="AO1017" s="4"/>
      <c r="AP1017" s="4"/>
      <c r="AQ1017" s="4"/>
      <c r="AR1017" s="4"/>
      <c r="AS1017" s="4"/>
      <c r="AT1017" s="4"/>
      <c r="AU1017" s="4"/>
    </row>
    <row r="1018" spans="1:47">
      <c r="A1018" s="15"/>
      <c r="B1018" s="16"/>
      <c r="C1018" s="7"/>
      <c r="D1018" s="5"/>
      <c r="E1018" s="5"/>
      <c r="F1018" s="5"/>
      <c r="G1018" s="5"/>
      <c r="H1018" s="6"/>
      <c r="I1018" s="6"/>
      <c r="J1018" s="6"/>
      <c r="K1018" s="6"/>
      <c r="L1018" s="6"/>
      <c r="M1018" s="15"/>
      <c r="N1018" s="4"/>
      <c r="O1018" s="4"/>
      <c r="P1018" s="4"/>
      <c r="Q1018" s="4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4"/>
      <c r="AD1018" s="4"/>
      <c r="AE1018" s="4"/>
      <c r="AF1018" s="4"/>
      <c r="AG1018" s="4"/>
      <c r="AH1018" s="4"/>
      <c r="AI1018" s="4"/>
      <c r="AJ1018" s="4"/>
      <c r="AK1018" s="4"/>
      <c r="AL1018" s="4"/>
      <c r="AM1018" s="4"/>
      <c r="AN1018" s="4"/>
      <c r="AO1018" s="4"/>
      <c r="AP1018" s="4"/>
      <c r="AQ1018" s="4"/>
      <c r="AR1018" s="4"/>
      <c r="AS1018" s="4"/>
      <c r="AT1018" s="4"/>
      <c r="AU1018" s="4"/>
    </row>
    <row r="1019" spans="1:47">
      <c r="A1019" s="15"/>
      <c r="B1019" s="16"/>
      <c r="C1019" s="7"/>
      <c r="D1019" s="5"/>
      <c r="E1019" s="5"/>
      <c r="F1019" s="5"/>
      <c r="G1019" s="5"/>
      <c r="H1019" s="6"/>
      <c r="I1019" s="6"/>
      <c r="J1019" s="6"/>
      <c r="K1019" s="6"/>
      <c r="L1019" s="6"/>
      <c r="M1019" s="15"/>
      <c r="N1019" s="4"/>
      <c r="O1019" s="4"/>
      <c r="P1019" s="4"/>
      <c r="Q1019" s="4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4"/>
      <c r="AD1019" s="4"/>
      <c r="AE1019" s="4"/>
      <c r="AF1019" s="4"/>
      <c r="AG1019" s="4"/>
      <c r="AH1019" s="4"/>
      <c r="AI1019" s="4"/>
      <c r="AJ1019" s="4"/>
      <c r="AK1019" s="4"/>
      <c r="AL1019" s="4"/>
      <c r="AM1019" s="4"/>
      <c r="AN1019" s="4"/>
      <c r="AO1019" s="4"/>
      <c r="AP1019" s="4"/>
      <c r="AQ1019" s="4"/>
      <c r="AR1019" s="4"/>
      <c r="AS1019" s="4"/>
      <c r="AT1019" s="4"/>
      <c r="AU1019" s="4"/>
    </row>
    <row r="1020" spans="1:47">
      <c r="A1020" s="15"/>
      <c r="B1020" s="16"/>
      <c r="C1020" s="7"/>
      <c r="D1020" s="5"/>
      <c r="E1020" s="5"/>
      <c r="F1020" s="5"/>
      <c r="G1020" s="5"/>
      <c r="H1020" s="6"/>
      <c r="I1020" s="6"/>
      <c r="J1020" s="6"/>
      <c r="K1020" s="6"/>
      <c r="L1020" s="6"/>
      <c r="M1020" s="15"/>
      <c r="N1020" s="4"/>
      <c r="O1020" s="4"/>
      <c r="P1020" s="4"/>
      <c r="Q1020" s="4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C1020" s="4"/>
      <c r="AD1020" s="4"/>
      <c r="AE1020" s="4"/>
      <c r="AF1020" s="4"/>
      <c r="AG1020" s="4"/>
      <c r="AH1020" s="4"/>
      <c r="AI1020" s="4"/>
      <c r="AJ1020" s="4"/>
      <c r="AK1020" s="4"/>
      <c r="AL1020" s="4"/>
      <c r="AM1020" s="4"/>
      <c r="AN1020" s="4"/>
      <c r="AO1020" s="4"/>
      <c r="AP1020" s="4"/>
      <c r="AQ1020" s="4"/>
      <c r="AR1020" s="4"/>
      <c r="AS1020" s="4"/>
      <c r="AT1020" s="4"/>
      <c r="AU1020" s="4"/>
    </row>
    <row r="1021" spans="1:47">
      <c r="A1021" s="15"/>
      <c r="B1021" s="16"/>
      <c r="C1021" s="7"/>
      <c r="D1021" s="5"/>
      <c r="E1021" s="5"/>
      <c r="F1021" s="5"/>
      <c r="G1021" s="5"/>
      <c r="H1021" s="6"/>
      <c r="I1021" s="6"/>
      <c r="J1021" s="6"/>
      <c r="K1021" s="6"/>
      <c r="L1021" s="6"/>
      <c r="M1021" s="15"/>
      <c r="N1021" s="4"/>
      <c r="O1021" s="4"/>
      <c r="P1021" s="4"/>
      <c r="Q1021" s="4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4"/>
      <c r="AD1021" s="4"/>
      <c r="AE1021" s="4"/>
      <c r="AF1021" s="4"/>
      <c r="AG1021" s="4"/>
      <c r="AH1021" s="4"/>
      <c r="AI1021" s="4"/>
      <c r="AJ1021" s="4"/>
      <c r="AK1021" s="4"/>
      <c r="AL1021" s="4"/>
      <c r="AM1021" s="4"/>
      <c r="AN1021" s="4"/>
      <c r="AO1021" s="4"/>
      <c r="AP1021" s="4"/>
      <c r="AQ1021" s="4"/>
      <c r="AR1021" s="4"/>
      <c r="AS1021" s="4"/>
      <c r="AT1021" s="4"/>
      <c r="AU1021" s="4"/>
    </row>
    <row r="1022" spans="1:47">
      <c r="A1022" s="15"/>
      <c r="B1022" s="16"/>
      <c r="C1022" s="7"/>
      <c r="D1022" s="5"/>
      <c r="E1022" s="5"/>
      <c r="F1022" s="5"/>
      <c r="G1022" s="5"/>
      <c r="H1022" s="6"/>
      <c r="I1022" s="6"/>
      <c r="J1022" s="6"/>
      <c r="K1022" s="6"/>
      <c r="L1022" s="6"/>
      <c r="M1022" s="15"/>
      <c r="N1022" s="4"/>
      <c r="O1022" s="4"/>
      <c r="P1022" s="4"/>
      <c r="Q1022" s="4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4"/>
      <c r="AD1022" s="4"/>
      <c r="AE1022" s="4"/>
      <c r="AF1022" s="4"/>
      <c r="AG1022" s="4"/>
      <c r="AH1022" s="4"/>
      <c r="AI1022" s="4"/>
      <c r="AJ1022" s="4"/>
      <c r="AK1022" s="4"/>
      <c r="AL1022" s="4"/>
      <c r="AM1022" s="4"/>
      <c r="AN1022" s="4"/>
      <c r="AO1022" s="4"/>
      <c r="AP1022" s="4"/>
      <c r="AQ1022" s="4"/>
      <c r="AR1022" s="4"/>
      <c r="AS1022" s="4"/>
      <c r="AT1022" s="4"/>
      <c r="AU1022" s="4"/>
    </row>
    <row r="1023" spans="1:47">
      <c r="A1023" s="15"/>
      <c r="B1023" s="16"/>
      <c r="C1023" s="7"/>
      <c r="D1023" s="5"/>
      <c r="E1023" s="5"/>
      <c r="F1023" s="5"/>
      <c r="G1023" s="5"/>
      <c r="H1023" s="6"/>
      <c r="I1023" s="6"/>
      <c r="J1023" s="6"/>
      <c r="K1023" s="6"/>
      <c r="L1023" s="6"/>
      <c r="M1023" s="15"/>
      <c r="N1023" s="4"/>
      <c r="O1023" s="4"/>
      <c r="P1023" s="4"/>
      <c r="Q1023" s="4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4"/>
      <c r="AD1023" s="4"/>
      <c r="AE1023" s="4"/>
      <c r="AF1023" s="4"/>
      <c r="AG1023" s="4"/>
      <c r="AH1023" s="4"/>
      <c r="AI1023" s="4"/>
      <c r="AJ1023" s="4"/>
      <c r="AK1023" s="4"/>
      <c r="AL1023" s="4"/>
      <c r="AM1023" s="4"/>
      <c r="AN1023" s="4"/>
      <c r="AO1023" s="4"/>
      <c r="AP1023" s="4"/>
      <c r="AQ1023" s="4"/>
      <c r="AR1023" s="4"/>
      <c r="AS1023" s="4"/>
      <c r="AT1023" s="4"/>
      <c r="AU1023" s="4"/>
    </row>
    <row r="1024" spans="1:47">
      <c r="A1024" s="15"/>
      <c r="B1024" s="16"/>
      <c r="C1024" s="7"/>
      <c r="D1024" s="5"/>
      <c r="E1024" s="5"/>
      <c r="F1024" s="5"/>
      <c r="G1024" s="5"/>
      <c r="H1024" s="6"/>
      <c r="I1024" s="6"/>
      <c r="J1024" s="6"/>
      <c r="K1024" s="6"/>
      <c r="L1024" s="6"/>
      <c r="M1024" s="15"/>
      <c r="N1024" s="4"/>
      <c r="O1024" s="4"/>
      <c r="P1024" s="4"/>
      <c r="Q1024" s="4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C1024" s="4"/>
      <c r="AD1024" s="4"/>
      <c r="AE1024" s="4"/>
      <c r="AF1024" s="4"/>
      <c r="AG1024" s="4"/>
      <c r="AH1024" s="4"/>
      <c r="AI1024" s="4"/>
      <c r="AJ1024" s="4"/>
      <c r="AK1024" s="4"/>
      <c r="AL1024" s="4"/>
      <c r="AM1024" s="4"/>
      <c r="AN1024" s="4"/>
      <c r="AO1024" s="4"/>
      <c r="AP1024" s="4"/>
      <c r="AQ1024" s="4"/>
      <c r="AR1024" s="4"/>
      <c r="AS1024" s="4"/>
      <c r="AT1024" s="4"/>
      <c r="AU1024" s="4"/>
    </row>
    <row r="1025" spans="1:47">
      <c r="A1025" s="15"/>
      <c r="B1025" s="16"/>
      <c r="C1025" s="7"/>
      <c r="D1025" s="5"/>
      <c r="E1025" s="5"/>
      <c r="F1025" s="5"/>
      <c r="G1025" s="5"/>
      <c r="H1025" s="6"/>
      <c r="I1025" s="6"/>
      <c r="J1025" s="6"/>
      <c r="K1025" s="6"/>
      <c r="L1025" s="6"/>
      <c r="M1025" s="15"/>
      <c r="N1025" s="4"/>
      <c r="O1025" s="4"/>
      <c r="P1025" s="4"/>
      <c r="Q1025" s="4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4"/>
      <c r="AD1025" s="4"/>
      <c r="AE1025" s="4"/>
      <c r="AF1025" s="4"/>
      <c r="AG1025" s="4"/>
      <c r="AH1025" s="4"/>
      <c r="AI1025" s="4"/>
      <c r="AJ1025" s="4"/>
      <c r="AK1025" s="4"/>
      <c r="AL1025" s="4"/>
      <c r="AM1025" s="4"/>
      <c r="AN1025" s="4"/>
      <c r="AO1025" s="4"/>
      <c r="AP1025" s="4"/>
      <c r="AQ1025" s="4"/>
      <c r="AR1025" s="4"/>
      <c r="AS1025" s="4"/>
      <c r="AT1025" s="4"/>
      <c r="AU1025" s="4"/>
    </row>
    <row r="1026" spans="1:47">
      <c r="A1026" s="15"/>
      <c r="B1026" s="16"/>
      <c r="C1026" s="7"/>
      <c r="D1026" s="5"/>
      <c r="E1026" s="5"/>
      <c r="F1026" s="5"/>
      <c r="G1026" s="5"/>
      <c r="H1026" s="6"/>
      <c r="I1026" s="6"/>
      <c r="J1026" s="6"/>
      <c r="K1026" s="6"/>
      <c r="L1026" s="6"/>
      <c r="M1026" s="15"/>
      <c r="N1026" s="4"/>
      <c r="O1026" s="4"/>
      <c r="P1026" s="4"/>
      <c r="Q1026" s="4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4"/>
      <c r="AD1026" s="4"/>
      <c r="AE1026" s="4"/>
      <c r="AF1026" s="4"/>
      <c r="AG1026" s="4"/>
      <c r="AH1026" s="4"/>
      <c r="AI1026" s="4"/>
      <c r="AJ1026" s="4"/>
      <c r="AK1026" s="4"/>
      <c r="AL1026" s="4"/>
      <c r="AM1026" s="4"/>
      <c r="AN1026" s="4"/>
      <c r="AO1026" s="4"/>
      <c r="AP1026" s="4"/>
      <c r="AQ1026" s="4"/>
      <c r="AR1026" s="4"/>
      <c r="AS1026" s="4"/>
      <c r="AT1026" s="4"/>
      <c r="AU1026" s="4"/>
    </row>
    <row r="1027" spans="1:47">
      <c r="A1027" s="15"/>
      <c r="B1027" s="16"/>
      <c r="C1027" s="7"/>
      <c r="D1027" s="5"/>
      <c r="E1027" s="5"/>
      <c r="F1027" s="5"/>
      <c r="G1027" s="5"/>
      <c r="H1027" s="6"/>
      <c r="I1027" s="6"/>
      <c r="J1027" s="6"/>
      <c r="K1027" s="6"/>
      <c r="L1027" s="6"/>
      <c r="M1027" s="15"/>
      <c r="N1027" s="4"/>
      <c r="O1027" s="4"/>
      <c r="P1027" s="4"/>
      <c r="Q1027" s="4"/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  <c r="AC1027" s="4"/>
      <c r="AD1027" s="4"/>
      <c r="AE1027" s="4"/>
      <c r="AF1027" s="4"/>
      <c r="AG1027" s="4"/>
      <c r="AH1027" s="4"/>
      <c r="AI1027" s="4"/>
      <c r="AJ1027" s="4"/>
      <c r="AK1027" s="4"/>
      <c r="AL1027" s="4"/>
      <c r="AM1027" s="4"/>
      <c r="AN1027" s="4"/>
      <c r="AO1027" s="4"/>
      <c r="AP1027" s="4"/>
      <c r="AQ1027" s="4"/>
      <c r="AR1027" s="4"/>
      <c r="AS1027" s="4"/>
      <c r="AT1027" s="4"/>
      <c r="AU1027" s="4"/>
    </row>
    <row r="1028" spans="1:47">
      <c r="A1028" s="15"/>
      <c r="B1028" s="16"/>
      <c r="C1028" s="7"/>
      <c r="D1028" s="5"/>
      <c r="E1028" s="5"/>
      <c r="F1028" s="5"/>
      <c r="G1028" s="5"/>
      <c r="H1028" s="6"/>
      <c r="I1028" s="6"/>
      <c r="J1028" s="6"/>
      <c r="K1028" s="6"/>
      <c r="L1028" s="6"/>
      <c r="M1028" s="15"/>
      <c r="N1028" s="4"/>
      <c r="O1028" s="4"/>
      <c r="P1028" s="4"/>
      <c r="Q1028" s="4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4"/>
      <c r="AD1028" s="4"/>
      <c r="AE1028" s="4"/>
      <c r="AF1028" s="4"/>
      <c r="AG1028" s="4"/>
      <c r="AH1028" s="4"/>
      <c r="AI1028" s="4"/>
      <c r="AJ1028" s="4"/>
      <c r="AK1028" s="4"/>
      <c r="AL1028" s="4"/>
      <c r="AM1028" s="4"/>
      <c r="AN1028" s="4"/>
      <c r="AO1028" s="4"/>
      <c r="AP1028" s="4"/>
      <c r="AQ1028" s="4"/>
      <c r="AR1028" s="4"/>
      <c r="AS1028" s="4"/>
      <c r="AT1028" s="4"/>
      <c r="AU1028" s="4"/>
    </row>
    <row r="1029" spans="1:47">
      <c r="A1029" s="15"/>
      <c r="B1029" s="16"/>
      <c r="C1029" s="7"/>
      <c r="D1029" s="5"/>
      <c r="E1029" s="5"/>
      <c r="F1029" s="5"/>
      <c r="G1029" s="5"/>
      <c r="H1029" s="6"/>
      <c r="I1029" s="6"/>
      <c r="J1029" s="6"/>
      <c r="K1029" s="6"/>
      <c r="L1029" s="6"/>
      <c r="M1029" s="15"/>
      <c r="N1029" s="4"/>
      <c r="O1029" s="4"/>
      <c r="P1029" s="4"/>
      <c r="Q1029" s="4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C1029" s="4"/>
      <c r="AD1029" s="4"/>
      <c r="AE1029" s="4"/>
      <c r="AF1029" s="4"/>
      <c r="AG1029" s="4"/>
      <c r="AH1029" s="4"/>
      <c r="AI1029" s="4"/>
      <c r="AJ1029" s="4"/>
      <c r="AK1029" s="4"/>
      <c r="AL1029" s="4"/>
      <c r="AM1029" s="4"/>
      <c r="AN1029" s="4"/>
      <c r="AO1029" s="4"/>
      <c r="AP1029" s="4"/>
      <c r="AQ1029" s="4"/>
      <c r="AR1029" s="4"/>
      <c r="AS1029" s="4"/>
      <c r="AT1029" s="4"/>
      <c r="AU1029" s="4"/>
    </row>
    <row r="1030" spans="1:47">
      <c r="A1030" s="15"/>
      <c r="B1030" s="16"/>
      <c r="C1030" s="7"/>
      <c r="D1030" s="5"/>
      <c r="E1030" s="5"/>
      <c r="F1030" s="5"/>
      <c r="G1030" s="5"/>
      <c r="H1030" s="6"/>
      <c r="I1030" s="6"/>
      <c r="J1030" s="6"/>
      <c r="K1030" s="6"/>
      <c r="L1030" s="6"/>
      <c r="M1030" s="15"/>
      <c r="N1030" s="4"/>
      <c r="O1030" s="4"/>
      <c r="P1030" s="4"/>
      <c r="Q1030" s="4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C1030" s="4"/>
      <c r="AD1030" s="4"/>
      <c r="AE1030" s="4"/>
      <c r="AF1030" s="4"/>
      <c r="AG1030" s="4"/>
      <c r="AH1030" s="4"/>
      <c r="AI1030" s="4"/>
      <c r="AJ1030" s="4"/>
      <c r="AK1030" s="4"/>
      <c r="AL1030" s="4"/>
      <c r="AM1030" s="4"/>
      <c r="AN1030" s="4"/>
      <c r="AO1030" s="4"/>
      <c r="AP1030" s="4"/>
      <c r="AQ1030" s="4"/>
      <c r="AR1030" s="4"/>
      <c r="AS1030" s="4"/>
      <c r="AT1030" s="4"/>
      <c r="AU1030" s="4"/>
    </row>
    <row r="1031" spans="1:47">
      <c r="A1031" s="15"/>
      <c r="B1031" s="16"/>
      <c r="C1031" s="7"/>
      <c r="D1031" s="5"/>
      <c r="E1031" s="5"/>
      <c r="F1031" s="5"/>
      <c r="G1031" s="5"/>
      <c r="H1031" s="6"/>
      <c r="I1031" s="6"/>
      <c r="J1031" s="6"/>
      <c r="K1031" s="6"/>
      <c r="L1031" s="6"/>
      <c r="M1031" s="15"/>
      <c r="N1031" s="4"/>
      <c r="O1031" s="4"/>
      <c r="P1031" s="4"/>
      <c r="Q1031" s="4"/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  <c r="AC1031" s="4"/>
      <c r="AD1031" s="4"/>
      <c r="AE1031" s="4"/>
      <c r="AF1031" s="4"/>
      <c r="AG1031" s="4"/>
      <c r="AH1031" s="4"/>
      <c r="AI1031" s="4"/>
      <c r="AJ1031" s="4"/>
      <c r="AK1031" s="4"/>
      <c r="AL1031" s="4"/>
      <c r="AM1031" s="4"/>
      <c r="AN1031" s="4"/>
      <c r="AO1031" s="4"/>
      <c r="AP1031" s="4"/>
      <c r="AQ1031" s="4"/>
      <c r="AR1031" s="4"/>
      <c r="AS1031" s="4"/>
      <c r="AT1031" s="4"/>
      <c r="AU1031" s="4"/>
    </row>
    <row r="1032" spans="1:47">
      <c r="A1032" s="15"/>
      <c r="B1032" s="16"/>
      <c r="C1032" s="7"/>
      <c r="D1032" s="5"/>
      <c r="E1032" s="5"/>
      <c r="F1032" s="5"/>
      <c r="G1032" s="5"/>
      <c r="H1032" s="6"/>
      <c r="I1032" s="6"/>
      <c r="J1032" s="6"/>
      <c r="K1032" s="6"/>
      <c r="L1032" s="6"/>
      <c r="M1032" s="15"/>
      <c r="N1032" s="4"/>
      <c r="O1032" s="4"/>
      <c r="P1032" s="4"/>
      <c r="Q1032" s="4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4"/>
      <c r="AD1032" s="4"/>
      <c r="AE1032" s="4"/>
      <c r="AF1032" s="4"/>
      <c r="AG1032" s="4"/>
      <c r="AH1032" s="4"/>
      <c r="AI1032" s="4"/>
      <c r="AJ1032" s="4"/>
      <c r="AK1032" s="4"/>
      <c r="AL1032" s="4"/>
      <c r="AM1032" s="4"/>
      <c r="AN1032" s="4"/>
      <c r="AO1032" s="4"/>
      <c r="AP1032" s="4"/>
      <c r="AQ1032" s="4"/>
      <c r="AR1032" s="4"/>
      <c r="AS1032" s="4"/>
      <c r="AT1032" s="4"/>
      <c r="AU1032" s="4"/>
    </row>
    <row r="1033" spans="1:47">
      <c r="A1033" s="15"/>
      <c r="B1033" s="16"/>
      <c r="C1033" s="7"/>
      <c r="D1033" s="5"/>
      <c r="E1033" s="5"/>
      <c r="F1033" s="5"/>
      <c r="G1033" s="5"/>
      <c r="H1033" s="6"/>
      <c r="I1033" s="6"/>
      <c r="J1033" s="6"/>
      <c r="K1033" s="6"/>
      <c r="L1033" s="6"/>
      <c r="M1033" s="15"/>
      <c r="N1033" s="4"/>
      <c r="O1033" s="4"/>
      <c r="P1033" s="4"/>
      <c r="Q1033" s="4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4"/>
      <c r="AD1033" s="4"/>
      <c r="AE1033" s="4"/>
      <c r="AF1033" s="4"/>
      <c r="AG1033" s="4"/>
      <c r="AH1033" s="4"/>
      <c r="AI1033" s="4"/>
      <c r="AJ1033" s="4"/>
      <c r="AK1033" s="4"/>
      <c r="AL1033" s="4"/>
      <c r="AM1033" s="4"/>
      <c r="AN1033" s="4"/>
      <c r="AO1033" s="4"/>
      <c r="AP1033" s="4"/>
      <c r="AQ1033" s="4"/>
      <c r="AR1033" s="4"/>
      <c r="AS1033" s="4"/>
      <c r="AT1033" s="4"/>
      <c r="AU1033" s="4"/>
    </row>
    <row r="1034" spans="1:47">
      <c r="A1034" s="15"/>
      <c r="B1034" s="16"/>
      <c r="C1034" s="7"/>
      <c r="D1034" s="5"/>
      <c r="E1034" s="5"/>
      <c r="F1034" s="5"/>
      <c r="G1034" s="5"/>
      <c r="H1034" s="6"/>
      <c r="I1034" s="6"/>
      <c r="J1034" s="6"/>
      <c r="K1034" s="6"/>
      <c r="L1034" s="6"/>
      <c r="M1034" s="15"/>
      <c r="N1034" s="4"/>
      <c r="O1034" s="4"/>
      <c r="P1034" s="4"/>
      <c r="Q1034" s="4"/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  <c r="AC1034" s="4"/>
      <c r="AD1034" s="4"/>
      <c r="AE1034" s="4"/>
      <c r="AF1034" s="4"/>
      <c r="AG1034" s="4"/>
      <c r="AH1034" s="4"/>
      <c r="AI1034" s="4"/>
      <c r="AJ1034" s="4"/>
      <c r="AK1034" s="4"/>
      <c r="AL1034" s="4"/>
      <c r="AM1034" s="4"/>
      <c r="AN1034" s="4"/>
      <c r="AO1034" s="4"/>
      <c r="AP1034" s="4"/>
      <c r="AQ1034" s="4"/>
      <c r="AR1034" s="4"/>
      <c r="AS1034" s="4"/>
      <c r="AT1034" s="4"/>
      <c r="AU1034" s="4"/>
    </row>
    <row r="1035" spans="1:47">
      <c r="A1035" s="15"/>
      <c r="B1035" s="16"/>
      <c r="C1035" s="7"/>
      <c r="D1035" s="5"/>
      <c r="E1035" s="5"/>
      <c r="F1035" s="5"/>
      <c r="G1035" s="5"/>
      <c r="H1035" s="6"/>
      <c r="I1035" s="6"/>
      <c r="J1035" s="6"/>
      <c r="K1035" s="6"/>
      <c r="L1035" s="6"/>
      <c r="M1035" s="15"/>
      <c r="N1035" s="4"/>
      <c r="O1035" s="4"/>
      <c r="P1035" s="4"/>
      <c r="Q1035" s="4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C1035" s="4"/>
      <c r="AD1035" s="4"/>
      <c r="AE1035" s="4"/>
      <c r="AF1035" s="4"/>
      <c r="AG1035" s="4"/>
      <c r="AH1035" s="4"/>
      <c r="AI1035" s="4"/>
      <c r="AJ1035" s="4"/>
      <c r="AK1035" s="4"/>
      <c r="AL1035" s="4"/>
      <c r="AM1035" s="4"/>
      <c r="AN1035" s="4"/>
      <c r="AO1035" s="4"/>
      <c r="AP1035" s="4"/>
      <c r="AQ1035" s="4"/>
      <c r="AR1035" s="4"/>
      <c r="AS1035" s="4"/>
      <c r="AT1035" s="4"/>
      <c r="AU1035" s="4"/>
    </row>
    <row r="1036" spans="1:47">
      <c r="A1036" s="15"/>
      <c r="B1036" s="16"/>
      <c r="C1036" s="7"/>
      <c r="D1036" s="5"/>
      <c r="E1036" s="5"/>
      <c r="F1036" s="5"/>
      <c r="G1036" s="5"/>
      <c r="H1036" s="6"/>
      <c r="I1036" s="6"/>
      <c r="J1036" s="6"/>
      <c r="K1036" s="6"/>
      <c r="L1036" s="6"/>
      <c r="M1036" s="15"/>
      <c r="N1036" s="4"/>
      <c r="O1036" s="4"/>
      <c r="P1036" s="4"/>
      <c r="Q1036" s="4"/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  <c r="AC1036" s="4"/>
      <c r="AD1036" s="4"/>
      <c r="AE1036" s="4"/>
      <c r="AF1036" s="4"/>
      <c r="AG1036" s="4"/>
      <c r="AH1036" s="4"/>
      <c r="AI1036" s="4"/>
      <c r="AJ1036" s="4"/>
      <c r="AK1036" s="4"/>
      <c r="AL1036" s="4"/>
      <c r="AM1036" s="4"/>
      <c r="AN1036" s="4"/>
      <c r="AO1036" s="4"/>
      <c r="AP1036" s="4"/>
      <c r="AQ1036" s="4"/>
      <c r="AR1036" s="4"/>
      <c r="AS1036" s="4"/>
      <c r="AT1036" s="4"/>
      <c r="AU1036" s="4"/>
    </row>
    <row r="1037" spans="1:47">
      <c r="A1037" s="15"/>
      <c r="B1037" s="16"/>
      <c r="C1037" s="7"/>
      <c r="D1037" s="5"/>
      <c r="E1037" s="5"/>
      <c r="F1037" s="5"/>
      <c r="G1037" s="5"/>
      <c r="H1037" s="6"/>
      <c r="I1037" s="6"/>
      <c r="J1037" s="6"/>
      <c r="K1037" s="6"/>
      <c r="L1037" s="6"/>
      <c r="M1037" s="15"/>
      <c r="N1037" s="4"/>
      <c r="O1037" s="4"/>
      <c r="P1037" s="4"/>
      <c r="Q1037" s="4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4"/>
      <c r="AD1037" s="4"/>
      <c r="AE1037" s="4"/>
      <c r="AF1037" s="4"/>
      <c r="AG1037" s="4"/>
      <c r="AH1037" s="4"/>
      <c r="AI1037" s="4"/>
      <c r="AJ1037" s="4"/>
      <c r="AK1037" s="4"/>
      <c r="AL1037" s="4"/>
      <c r="AM1037" s="4"/>
      <c r="AN1037" s="4"/>
      <c r="AO1037" s="4"/>
      <c r="AP1037" s="4"/>
      <c r="AQ1037" s="4"/>
      <c r="AR1037" s="4"/>
      <c r="AS1037" s="4"/>
      <c r="AT1037" s="4"/>
      <c r="AU1037" s="4"/>
    </row>
    <row r="1038" spans="1:47">
      <c r="A1038" s="15"/>
      <c r="B1038" s="16"/>
      <c r="C1038" s="7"/>
      <c r="D1038" s="5"/>
      <c r="E1038" s="5"/>
      <c r="F1038" s="5"/>
      <c r="G1038" s="5"/>
      <c r="H1038" s="6"/>
      <c r="I1038" s="6"/>
      <c r="J1038" s="6"/>
      <c r="K1038" s="6"/>
      <c r="L1038" s="6"/>
      <c r="M1038" s="15"/>
      <c r="N1038" s="4"/>
      <c r="O1038" s="4"/>
      <c r="P1038" s="4"/>
      <c r="Q1038" s="4"/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  <c r="AC1038" s="4"/>
      <c r="AD1038" s="4"/>
      <c r="AE1038" s="4"/>
      <c r="AF1038" s="4"/>
      <c r="AG1038" s="4"/>
      <c r="AH1038" s="4"/>
      <c r="AI1038" s="4"/>
      <c r="AJ1038" s="4"/>
      <c r="AK1038" s="4"/>
      <c r="AL1038" s="4"/>
      <c r="AM1038" s="4"/>
      <c r="AN1038" s="4"/>
      <c r="AO1038" s="4"/>
      <c r="AP1038" s="4"/>
      <c r="AQ1038" s="4"/>
      <c r="AR1038" s="4"/>
      <c r="AS1038" s="4"/>
      <c r="AT1038" s="4"/>
      <c r="AU1038" s="4"/>
    </row>
    <row r="1039" spans="1:47">
      <c r="A1039" s="15"/>
      <c r="B1039" s="16"/>
      <c r="C1039" s="7"/>
      <c r="D1039" s="5"/>
      <c r="E1039" s="5"/>
      <c r="F1039" s="5"/>
      <c r="G1039" s="5"/>
      <c r="H1039" s="6"/>
      <c r="I1039" s="6"/>
      <c r="J1039" s="6"/>
      <c r="K1039" s="6"/>
      <c r="L1039" s="6"/>
      <c r="M1039" s="15"/>
      <c r="N1039" s="4"/>
      <c r="O1039" s="4"/>
      <c r="P1039" s="4"/>
      <c r="Q1039" s="4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C1039" s="4"/>
      <c r="AD1039" s="4"/>
      <c r="AE1039" s="4"/>
      <c r="AF1039" s="4"/>
      <c r="AG1039" s="4"/>
      <c r="AH1039" s="4"/>
      <c r="AI1039" s="4"/>
      <c r="AJ1039" s="4"/>
      <c r="AK1039" s="4"/>
      <c r="AL1039" s="4"/>
      <c r="AM1039" s="4"/>
      <c r="AN1039" s="4"/>
      <c r="AO1039" s="4"/>
      <c r="AP1039" s="4"/>
      <c r="AQ1039" s="4"/>
      <c r="AR1039" s="4"/>
      <c r="AS1039" s="4"/>
      <c r="AT1039" s="4"/>
      <c r="AU1039" s="4"/>
    </row>
    <row r="1040" spans="1:47">
      <c r="A1040" s="15"/>
      <c r="B1040" s="16"/>
      <c r="C1040" s="7"/>
      <c r="D1040" s="5"/>
      <c r="E1040" s="5"/>
      <c r="F1040" s="5"/>
      <c r="G1040" s="5"/>
      <c r="H1040" s="6"/>
      <c r="I1040" s="6"/>
      <c r="J1040" s="6"/>
      <c r="K1040" s="6"/>
      <c r="L1040" s="6"/>
      <c r="M1040" s="15"/>
      <c r="N1040" s="4"/>
      <c r="O1040" s="4"/>
      <c r="P1040" s="4"/>
      <c r="Q1040" s="4"/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  <c r="AC1040" s="4"/>
      <c r="AD1040" s="4"/>
      <c r="AE1040" s="4"/>
      <c r="AF1040" s="4"/>
      <c r="AG1040" s="4"/>
      <c r="AH1040" s="4"/>
      <c r="AI1040" s="4"/>
      <c r="AJ1040" s="4"/>
      <c r="AK1040" s="4"/>
      <c r="AL1040" s="4"/>
      <c r="AM1040" s="4"/>
      <c r="AN1040" s="4"/>
      <c r="AO1040" s="4"/>
      <c r="AP1040" s="4"/>
      <c r="AQ1040" s="4"/>
      <c r="AR1040" s="4"/>
      <c r="AS1040" s="4"/>
      <c r="AT1040" s="4"/>
      <c r="AU1040" s="4"/>
    </row>
    <row r="1041" spans="1:47">
      <c r="A1041" s="15"/>
      <c r="B1041" s="16"/>
      <c r="C1041" s="7"/>
      <c r="D1041" s="5"/>
      <c r="E1041" s="5"/>
      <c r="F1041" s="5"/>
      <c r="G1041" s="5"/>
      <c r="H1041" s="6"/>
      <c r="I1041" s="6"/>
      <c r="J1041" s="6"/>
      <c r="K1041" s="6"/>
      <c r="L1041" s="6"/>
      <c r="M1041" s="15"/>
      <c r="N1041" s="4"/>
      <c r="O1041" s="4"/>
      <c r="P1041" s="4"/>
      <c r="Q1041" s="4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C1041" s="4"/>
      <c r="AD1041" s="4"/>
      <c r="AE1041" s="4"/>
      <c r="AF1041" s="4"/>
      <c r="AG1041" s="4"/>
      <c r="AH1041" s="4"/>
      <c r="AI1041" s="4"/>
      <c r="AJ1041" s="4"/>
      <c r="AK1041" s="4"/>
      <c r="AL1041" s="4"/>
      <c r="AM1041" s="4"/>
      <c r="AN1041" s="4"/>
      <c r="AO1041" s="4"/>
      <c r="AP1041" s="4"/>
      <c r="AQ1041" s="4"/>
      <c r="AR1041" s="4"/>
      <c r="AS1041" s="4"/>
      <c r="AT1041" s="4"/>
      <c r="AU1041" s="4"/>
    </row>
    <row r="1042" spans="1:47">
      <c r="A1042" s="15"/>
      <c r="B1042" s="16"/>
      <c r="C1042" s="7"/>
      <c r="D1042" s="5"/>
      <c r="E1042" s="5"/>
      <c r="F1042" s="5"/>
      <c r="G1042" s="5"/>
      <c r="H1042" s="6"/>
      <c r="I1042" s="6"/>
      <c r="J1042" s="6"/>
      <c r="K1042" s="6"/>
      <c r="L1042" s="6"/>
      <c r="M1042" s="15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C1042" s="4"/>
      <c r="AD1042" s="4"/>
      <c r="AE1042" s="4"/>
      <c r="AF1042" s="4"/>
      <c r="AG1042" s="4"/>
      <c r="AH1042" s="4"/>
      <c r="AI1042" s="4"/>
      <c r="AJ1042" s="4"/>
      <c r="AK1042" s="4"/>
      <c r="AL1042" s="4"/>
      <c r="AM1042" s="4"/>
      <c r="AN1042" s="4"/>
      <c r="AO1042" s="4"/>
      <c r="AP1042" s="4"/>
      <c r="AQ1042" s="4"/>
      <c r="AR1042" s="4"/>
      <c r="AS1042" s="4"/>
      <c r="AT1042" s="4"/>
      <c r="AU1042" s="4"/>
    </row>
    <row r="1043" spans="1:47">
      <c r="A1043" s="15"/>
      <c r="B1043" s="16"/>
      <c r="C1043" s="7"/>
      <c r="D1043" s="5"/>
      <c r="E1043" s="5"/>
      <c r="F1043" s="5"/>
      <c r="G1043" s="5"/>
      <c r="H1043" s="6"/>
      <c r="I1043" s="6"/>
      <c r="J1043" s="6"/>
      <c r="K1043" s="6"/>
      <c r="L1043" s="6"/>
      <c r="M1043" s="15"/>
      <c r="N1043" s="4"/>
      <c r="O1043" s="4"/>
      <c r="P1043" s="4"/>
      <c r="Q1043" s="4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4"/>
      <c r="AD1043" s="4"/>
      <c r="AE1043" s="4"/>
      <c r="AF1043" s="4"/>
      <c r="AG1043" s="4"/>
      <c r="AH1043" s="4"/>
      <c r="AI1043" s="4"/>
      <c r="AJ1043" s="4"/>
      <c r="AK1043" s="4"/>
      <c r="AL1043" s="4"/>
      <c r="AM1043" s="4"/>
      <c r="AN1043" s="4"/>
      <c r="AO1043" s="4"/>
      <c r="AP1043" s="4"/>
      <c r="AQ1043" s="4"/>
      <c r="AR1043" s="4"/>
      <c r="AS1043" s="4"/>
      <c r="AT1043" s="4"/>
      <c r="AU1043" s="4"/>
    </row>
    <row r="1044" spans="1:47">
      <c r="A1044" s="15"/>
      <c r="B1044" s="16"/>
      <c r="C1044" s="7"/>
      <c r="D1044" s="5"/>
      <c r="E1044" s="5"/>
      <c r="F1044" s="5"/>
      <c r="G1044" s="5"/>
      <c r="H1044" s="6"/>
      <c r="I1044" s="6"/>
      <c r="J1044" s="6"/>
      <c r="K1044" s="6"/>
      <c r="L1044" s="6"/>
      <c r="M1044" s="15"/>
      <c r="N1044" s="4"/>
      <c r="O1044" s="4"/>
      <c r="P1044" s="4"/>
      <c r="Q1044" s="4"/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  <c r="AC1044" s="4"/>
      <c r="AD1044" s="4"/>
      <c r="AE1044" s="4"/>
      <c r="AF1044" s="4"/>
      <c r="AG1044" s="4"/>
      <c r="AH1044" s="4"/>
      <c r="AI1044" s="4"/>
      <c r="AJ1044" s="4"/>
      <c r="AK1044" s="4"/>
      <c r="AL1044" s="4"/>
      <c r="AM1044" s="4"/>
      <c r="AN1044" s="4"/>
      <c r="AO1044" s="4"/>
      <c r="AP1044" s="4"/>
      <c r="AQ1044" s="4"/>
      <c r="AR1044" s="4"/>
      <c r="AS1044" s="4"/>
      <c r="AT1044" s="4"/>
      <c r="AU1044" s="4"/>
    </row>
    <row r="1045" spans="1:47">
      <c r="A1045" s="15"/>
      <c r="B1045" s="16"/>
      <c r="C1045" s="7"/>
      <c r="D1045" s="5"/>
      <c r="E1045" s="5"/>
      <c r="F1045" s="5"/>
      <c r="G1045" s="5"/>
      <c r="H1045" s="6"/>
      <c r="I1045" s="6"/>
      <c r="J1045" s="6"/>
      <c r="K1045" s="6"/>
      <c r="L1045" s="6"/>
      <c r="M1045" s="15"/>
      <c r="N1045" s="4"/>
      <c r="O1045" s="4"/>
      <c r="P1045" s="4"/>
      <c r="Q1045" s="4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C1045" s="4"/>
      <c r="AD1045" s="4"/>
      <c r="AE1045" s="4"/>
      <c r="AF1045" s="4"/>
      <c r="AG1045" s="4"/>
      <c r="AH1045" s="4"/>
      <c r="AI1045" s="4"/>
      <c r="AJ1045" s="4"/>
      <c r="AK1045" s="4"/>
      <c r="AL1045" s="4"/>
      <c r="AM1045" s="4"/>
      <c r="AN1045" s="4"/>
      <c r="AO1045" s="4"/>
      <c r="AP1045" s="4"/>
      <c r="AQ1045" s="4"/>
      <c r="AR1045" s="4"/>
      <c r="AS1045" s="4"/>
      <c r="AT1045" s="4"/>
      <c r="AU1045" s="4"/>
    </row>
    <row r="1046" spans="1:47">
      <c r="A1046" s="15"/>
      <c r="B1046" s="16"/>
      <c r="C1046" s="7"/>
      <c r="D1046" s="5"/>
      <c r="E1046" s="5"/>
      <c r="F1046" s="5"/>
      <c r="G1046" s="5"/>
      <c r="H1046" s="6"/>
      <c r="I1046" s="6"/>
      <c r="J1046" s="6"/>
      <c r="K1046" s="6"/>
      <c r="L1046" s="6"/>
      <c r="M1046" s="15"/>
      <c r="N1046" s="4"/>
      <c r="O1046" s="4"/>
      <c r="P1046" s="4"/>
      <c r="Q1046" s="4"/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  <c r="AC1046" s="4"/>
      <c r="AD1046" s="4"/>
      <c r="AE1046" s="4"/>
      <c r="AF1046" s="4"/>
      <c r="AG1046" s="4"/>
      <c r="AH1046" s="4"/>
      <c r="AI1046" s="4"/>
      <c r="AJ1046" s="4"/>
      <c r="AK1046" s="4"/>
      <c r="AL1046" s="4"/>
      <c r="AM1046" s="4"/>
      <c r="AN1046" s="4"/>
      <c r="AO1046" s="4"/>
      <c r="AP1046" s="4"/>
      <c r="AQ1046" s="4"/>
      <c r="AR1046" s="4"/>
      <c r="AS1046" s="4"/>
      <c r="AT1046" s="4"/>
      <c r="AU1046" s="4"/>
    </row>
    <row r="1047" spans="1:47">
      <c r="A1047" s="15"/>
      <c r="B1047" s="16"/>
      <c r="C1047" s="7"/>
      <c r="D1047" s="5"/>
      <c r="E1047" s="5"/>
      <c r="F1047" s="5"/>
      <c r="G1047" s="5"/>
      <c r="H1047" s="6"/>
      <c r="I1047" s="6"/>
      <c r="J1047" s="6"/>
      <c r="K1047" s="6"/>
      <c r="L1047" s="6"/>
      <c r="M1047" s="15"/>
      <c r="N1047" s="4"/>
      <c r="O1047" s="4"/>
      <c r="P1047" s="4"/>
      <c r="Q1047" s="4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4"/>
      <c r="AD1047" s="4"/>
      <c r="AE1047" s="4"/>
      <c r="AF1047" s="4"/>
      <c r="AG1047" s="4"/>
      <c r="AH1047" s="4"/>
      <c r="AI1047" s="4"/>
      <c r="AJ1047" s="4"/>
      <c r="AK1047" s="4"/>
      <c r="AL1047" s="4"/>
      <c r="AM1047" s="4"/>
      <c r="AN1047" s="4"/>
      <c r="AO1047" s="4"/>
      <c r="AP1047" s="4"/>
      <c r="AQ1047" s="4"/>
      <c r="AR1047" s="4"/>
      <c r="AS1047" s="4"/>
      <c r="AT1047" s="4"/>
      <c r="AU1047" s="4"/>
    </row>
    <row r="1048" spans="1:47">
      <c r="A1048" s="15"/>
      <c r="B1048" s="16"/>
      <c r="C1048" s="7"/>
      <c r="D1048" s="5"/>
      <c r="E1048" s="5"/>
      <c r="F1048" s="5"/>
      <c r="G1048" s="5"/>
      <c r="H1048" s="6"/>
      <c r="I1048" s="6"/>
      <c r="J1048" s="6"/>
      <c r="K1048" s="6"/>
      <c r="L1048" s="6"/>
      <c r="M1048" s="15"/>
      <c r="N1048" s="4"/>
      <c r="O1048" s="4"/>
      <c r="P1048" s="4"/>
      <c r="Q1048" s="4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4"/>
      <c r="AD1048" s="4"/>
      <c r="AE1048" s="4"/>
      <c r="AF1048" s="4"/>
      <c r="AG1048" s="4"/>
      <c r="AH1048" s="4"/>
      <c r="AI1048" s="4"/>
      <c r="AJ1048" s="4"/>
      <c r="AK1048" s="4"/>
      <c r="AL1048" s="4"/>
      <c r="AM1048" s="4"/>
      <c r="AN1048" s="4"/>
      <c r="AO1048" s="4"/>
      <c r="AP1048" s="4"/>
      <c r="AQ1048" s="4"/>
      <c r="AR1048" s="4"/>
      <c r="AS1048" s="4"/>
      <c r="AT1048" s="4"/>
      <c r="AU1048" s="4"/>
    </row>
    <row r="1049" spans="1:47">
      <c r="A1049" s="15"/>
      <c r="B1049" s="16"/>
      <c r="C1049" s="7"/>
      <c r="D1049" s="5"/>
      <c r="E1049" s="5"/>
      <c r="F1049" s="5"/>
      <c r="G1049" s="5"/>
      <c r="H1049" s="6"/>
      <c r="I1049" s="6"/>
      <c r="J1049" s="6"/>
      <c r="K1049" s="6"/>
      <c r="L1049" s="6"/>
      <c r="M1049" s="15"/>
      <c r="N1049" s="4"/>
      <c r="O1049" s="4"/>
      <c r="P1049" s="4"/>
      <c r="Q1049" s="4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4"/>
      <c r="AD1049" s="4"/>
      <c r="AE1049" s="4"/>
      <c r="AF1049" s="4"/>
      <c r="AG1049" s="4"/>
      <c r="AH1049" s="4"/>
      <c r="AI1049" s="4"/>
      <c r="AJ1049" s="4"/>
      <c r="AK1049" s="4"/>
      <c r="AL1049" s="4"/>
      <c r="AM1049" s="4"/>
      <c r="AN1049" s="4"/>
      <c r="AO1049" s="4"/>
      <c r="AP1049" s="4"/>
      <c r="AQ1049" s="4"/>
      <c r="AR1049" s="4"/>
      <c r="AS1049" s="4"/>
      <c r="AT1049" s="4"/>
      <c r="AU1049" s="4"/>
    </row>
    <row r="1050" spans="1:47">
      <c r="A1050" s="15"/>
      <c r="B1050" s="16"/>
      <c r="C1050" s="7"/>
      <c r="D1050" s="5"/>
      <c r="E1050" s="5"/>
      <c r="F1050" s="5"/>
      <c r="G1050" s="5"/>
      <c r="H1050" s="6"/>
      <c r="I1050" s="6"/>
      <c r="J1050" s="6"/>
      <c r="K1050" s="6"/>
      <c r="L1050" s="6"/>
      <c r="M1050" s="15"/>
      <c r="N1050" s="4"/>
      <c r="O1050" s="4"/>
      <c r="P1050" s="4"/>
      <c r="Q1050" s="4"/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  <c r="AC1050" s="4"/>
      <c r="AD1050" s="4"/>
      <c r="AE1050" s="4"/>
      <c r="AF1050" s="4"/>
      <c r="AG1050" s="4"/>
      <c r="AH1050" s="4"/>
      <c r="AI1050" s="4"/>
      <c r="AJ1050" s="4"/>
      <c r="AK1050" s="4"/>
      <c r="AL1050" s="4"/>
      <c r="AM1050" s="4"/>
      <c r="AN1050" s="4"/>
      <c r="AO1050" s="4"/>
      <c r="AP1050" s="4"/>
      <c r="AQ1050" s="4"/>
      <c r="AR1050" s="4"/>
      <c r="AS1050" s="4"/>
      <c r="AT1050" s="4"/>
      <c r="AU1050" s="4"/>
    </row>
    <row r="1051" spans="1:47">
      <c r="A1051" s="15"/>
      <c r="B1051" s="16"/>
      <c r="C1051" s="7"/>
      <c r="D1051" s="5"/>
      <c r="E1051" s="5"/>
      <c r="F1051" s="5"/>
      <c r="G1051" s="5"/>
      <c r="H1051" s="6"/>
      <c r="I1051" s="6"/>
      <c r="J1051" s="6"/>
      <c r="K1051" s="6"/>
      <c r="L1051" s="6"/>
      <c r="M1051" s="15"/>
      <c r="N1051" s="4"/>
      <c r="O1051" s="4"/>
      <c r="P1051" s="4"/>
      <c r="Q1051" s="4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C1051" s="4"/>
      <c r="AD1051" s="4"/>
      <c r="AE1051" s="4"/>
      <c r="AF1051" s="4"/>
      <c r="AG1051" s="4"/>
      <c r="AH1051" s="4"/>
      <c r="AI1051" s="4"/>
      <c r="AJ1051" s="4"/>
      <c r="AK1051" s="4"/>
      <c r="AL1051" s="4"/>
      <c r="AM1051" s="4"/>
      <c r="AN1051" s="4"/>
      <c r="AO1051" s="4"/>
      <c r="AP1051" s="4"/>
      <c r="AQ1051" s="4"/>
      <c r="AR1051" s="4"/>
      <c r="AS1051" s="4"/>
      <c r="AT1051" s="4"/>
      <c r="AU1051" s="4"/>
    </row>
    <row r="1052" spans="1:47">
      <c r="A1052" s="15"/>
      <c r="B1052" s="16"/>
      <c r="C1052" s="7"/>
      <c r="D1052" s="5"/>
      <c r="E1052" s="5"/>
      <c r="F1052" s="5"/>
      <c r="G1052" s="5"/>
      <c r="H1052" s="6"/>
      <c r="I1052" s="6"/>
      <c r="J1052" s="6"/>
      <c r="K1052" s="6"/>
      <c r="L1052" s="6"/>
      <c r="M1052" s="15"/>
      <c r="N1052" s="4"/>
      <c r="O1052" s="4"/>
      <c r="P1052" s="4"/>
      <c r="Q1052" s="4"/>
      <c r="R1052" s="4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  <c r="AC1052" s="4"/>
      <c r="AD1052" s="4"/>
      <c r="AE1052" s="4"/>
      <c r="AF1052" s="4"/>
      <c r="AG1052" s="4"/>
      <c r="AH1052" s="4"/>
      <c r="AI1052" s="4"/>
      <c r="AJ1052" s="4"/>
      <c r="AK1052" s="4"/>
      <c r="AL1052" s="4"/>
      <c r="AM1052" s="4"/>
      <c r="AN1052" s="4"/>
      <c r="AO1052" s="4"/>
      <c r="AP1052" s="4"/>
      <c r="AQ1052" s="4"/>
      <c r="AR1052" s="4"/>
      <c r="AS1052" s="4"/>
      <c r="AT1052" s="4"/>
      <c r="AU1052" s="4"/>
    </row>
    <row r="1053" spans="1:47">
      <c r="A1053" s="15"/>
      <c r="B1053" s="16"/>
      <c r="C1053" s="7"/>
      <c r="D1053" s="5"/>
      <c r="E1053" s="5"/>
      <c r="F1053" s="5"/>
      <c r="G1053" s="5"/>
      <c r="H1053" s="6"/>
      <c r="I1053" s="6"/>
      <c r="J1053" s="6"/>
      <c r="K1053" s="6"/>
      <c r="L1053" s="6"/>
      <c r="M1053" s="15"/>
      <c r="N1053" s="4"/>
      <c r="O1053" s="4"/>
      <c r="P1053" s="4"/>
      <c r="Q1053" s="4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C1053" s="4"/>
      <c r="AD1053" s="4"/>
      <c r="AE1053" s="4"/>
      <c r="AF1053" s="4"/>
      <c r="AG1053" s="4"/>
      <c r="AH1053" s="4"/>
      <c r="AI1053" s="4"/>
      <c r="AJ1053" s="4"/>
      <c r="AK1053" s="4"/>
      <c r="AL1053" s="4"/>
      <c r="AM1053" s="4"/>
      <c r="AN1053" s="4"/>
      <c r="AO1053" s="4"/>
      <c r="AP1053" s="4"/>
      <c r="AQ1053" s="4"/>
      <c r="AR1053" s="4"/>
      <c r="AS1053" s="4"/>
      <c r="AT1053" s="4"/>
      <c r="AU1053" s="4"/>
    </row>
    <row r="1054" spans="1:47">
      <c r="A1054" s="15"/>
      <c r="B1054" s="16"/>
      <c r="C1054" s="7"/>
      <c r="D1054" s="5"/>
      <c r="E1054" s="5"/>
      <c r="F1054" s="5"/>
      <c r="G1054" s="5"/>
      <c r="H1054" s="6"/>
      <c r="I1054" s="6"/>
      <c r="J1054" s="6"/>
      <c r="K1054" s="6"/>
      <c r="L1054" s="6"/>
      <c r="M1054" s="15"/>
      <c r="N1054" s="4"/>
      <c r="O1054" s="4"/>
      <c r="P1054" s="4"/>
      <c r="Q1054" s="4"/>
      <c r="R1054" s="4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  <c r="AC1054" s="4"/>
      <c r="AD1054" s="4"/>
      <c r="AE1054" s="4"/>
      <c r="AF1054" s="4"/>
      <c r="AG1054" s="4"/>
      <c r="AH1054" s="4"/>
      <c r="AI1054" s="4"/>
      <c r="AJ1054" s="4"/>
      <c r="AK1054" s="4"/>
      <c r="AL1054" s="4"/>
      <c r="AM1054" s="4"/>
      <c r="AN1054" s="4"/>
      <c r="AO1054" s="4"/>
      <c r="AP1054" s="4"/>
      <c r="AQ1054" s="4"/>
      <c r="AR1054" s="4"/>
      <c r="AS1054" s="4"/>
      <c r="AT1054" s="4"/>
      <c r="AU1054" s="4"/>
    </row>
    <row r="1055" spans="1:47">
      <c r="A1055" s="15"/>
      <c r="B1055" s="16"/>
      <c r="C1055" s="7"/>
      <c r="D1055" s="5"/>
      <c r="E1055" s="5"/>
      <c r="F1055" s="5"/>
      <c r="G1055" s="5"/>
      <c r="H1055" s="6"/>
      <c r="I1055" s="6"/>
      <c r="J1055" s="6"/>
      <c r="K1055" s="6"/>
      <c r="L1055" s="6"/>
      <c r="M1055" s="15"/>
      <c r="N1055" s="4"/>
      <c r="O1055" s="4"/>
      <c r="P1055" s="4"/>
      <c r="Q1055" s="4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C1055" s="4"/>
      <c r="AD1055" s="4"/>
      <c r="AE1055" s="4"/>
      <c r="AF1055" s="4"/>
      <c r="AG1055" s="4"/>
      <c r="AH1055" s="4"/>
      <c r="AI1055" s="4"/>
      <c r="AJ1055" s="4"/>
      <c r="AK1055" s="4"/>
      <c r="AL1055" s="4"/>
      <c r="AM1055" s="4"/>
      <c r="AN1055" s="4"/>
      <c r="AO1055" s="4"/>
      <c r="AP1055" s="4"/>
      <c r="AQ1055" s="4"/>
      <c r="AR1055" s="4"/>
      <c r="AS1055" s="4"/>
      <c r="AT1055" s="4"/>
      <c r="AU1055" s="4"/>
    </row>
    <row r="1056" spans="1:47">
      <c r="A1056" s="15"/>
      <c r="B1056" s="16"/>
      <c r="C1056" s="7"/>
      <c r="D1056" s="5"/>
      <c r="E1056" s="5"/>
      <c r="F1056" s="5"/>
      <c r="G1056" s="5"/>
      <c r="H1056" s="6"/>
      <c r="I1056" s="6"/>
      <c r="J1056" s="6"/>
      <c r="K1056" s="6"/>
      <c r="L1056" s="6"/>
      <c r="M1056" s="15"/>
      <c r="N1056" s="4"/>
      <c r="O1056" s="4"/>
      <c r="P1056" s="4"/>
      <c r="Q1056" s="4"/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  <c r="AC1056" s="4"/>
      <c r="AD1056" s="4"/>
      <c r="AE1056" s="4"/>
      <c r="AF1056" s="4"/>
      <c r="AG1056" s="4"/>
      <c r="AH1056" s="4"/>
      <c r="AI1056" s="4"/>
      <c r="AJ1056" s="4"/>
      <c r="AK1056" s="4"/>
      <c r="AL1056" s="4"/>
      <c r="AM1056" s="4"/>
      <c r="AN1056" s="4"/>
      <c r="AO1056" s="4"/>
      <c r="AP1056" s="4"/>
      <c r="AQ1056" s="4"/>
      <c r="AR1056" s="4"/>
      <c r="AS1056" s="4"/>
      <c r="AT1056" s="4"/>
      <c r="AU1056" s="4"/>
    </row>
    <row r="1057" spans="1:47">
      <c r="A1057" s="15"/>
      <c r="B1057" s="16"/>
      <c r="C1057" s="7"/>
      <c r="D1057" s="5"/>
      <c r="E1057" s="5"/>
      <c r="F1057" s="5"/>
      <c r="G1057" s="5"/>
      <c r="H1057" s="6"/>
      <c r="I1057" s="6"/>
      <c r="J1057" s="6"/>
      <c r="K1057" s="6"/>
      <c r="L1057" s="6"/>
      <c r="M1057" s="15"/>
      <c r="N1057" s="4"/>
      <c r="O1057" s="4"/>
      <c r="P1057" s="4"/>
      <c r="Q1057" s="4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4"/>
      <c r="AD1057" s="4"/>
      <c r="AE1057" s="4"/>
      <c r="AF1057" s="4"/>
      <c r="AG1057" s="4"/>
      <c r="AH1057" s="4"/>
      <c r="AI1057" s="4"/>
      <c r="AJ1057" s="4"/>
      <c r="AK1057" s="4"/>
      <c r="AL1057" s="4"/>
      <c r="AM1057" s="4"/>
      <c r="AN1057" s="4"/>
      <c r="AO1057" s="4"/>
      <c r="AP1057" s="4"/>
      <c r="AQ1057" s="4"/>
      <c r="AR1057" s="4"/>
      <c r="AS1057" s="4"/>
      <c r="AT1057" s="4"/>
      <c r="AU1057" s="4"/>
    </row>
    <row r="1058" spans="1:47">
      <c r="A1058" s="15"/>
      <c r="B1058" s="16"/>
      <c r="C1058" s="7"/>
      <c r="D1058" s="5"/>
      <c r="E1058" s="5"/>
      <c r="F1058" s="5"/>
      <c r="G1058" s="5"/>
      <c r="H1058" s="6"/>
      <c r="I1058" s="6"/>
      <c r="J1058" s="6"/>
      <c r="K1058" s="6"/>
      <c r="L1058" s="6"/>
      <c r="M1058" s="15"/>
      <c r="N1058" s="4"/>
      <c r="O1058" s="4"/>
      <c r="P1058" s="4"/>
      <c r="Q1058" s="4"/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  <c r="AC1058" s="4"/>
      <c r="AD1058" s="4"/>
      <c r="AE1058" s="4"/>
      <c r="AF1058" s="4"/>
      <c r="AG1058" s="4"/>
      <c r="AH1058" s="4"/>
      <c r="AI1058" s="4"/>
      <c r="AJ1058" s="4"/>
      <c r="AK1058" s="4"/>
      <c r="AL1058" s="4"/>
      <c r="AM1058" s="4"/>
      <c r="AN1058" s="4"/>
      <c r="AO1058" s="4"/>
      <c r="AP1058" s="4"/>
      <c r="AQ1058" s="4"/>
      <c r="AR1058" s="4"/>
      <c r="AS1058" s="4"/>
      <c r="AT1058" s="4"/>
      <c r="AU1058" s="4"/>
    </row>
    <row r="1059" spans="1:47">
      <c r="A1059" s="15"/>
      <c r="B1059" s="16"/>
      <c r="C1059" s="7"/>
      <c r="D1059" s="5"/>
      <c r="E1059" s="5"/>
      <c r="F1059" s="5"/>
      <c r="G1059" s="5"/>
      <c r="H1059" s="6"/>
      <c r="I1059" s="6"/>
      <c r="J1059" s="6"/>
      <c r="K1059" s="6"/>
      <c r="L1059" s="6"/>
      <c r="M1059" s="15"/>
      <c r="N1059" s="4"/>
      <c r="O1059" s="4"/>
      <c r="P1059" s="4"/>
      <c r="Q1059" s="4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C1059" s="4"/>
      <c r="AD1059" s="4"/>
      <c r="AE1059" s="4"/>
      <c r="AF1059" s="4"/>
      <c r="AG1059" s="4"/>
      <c r="AH1059" s="4"/>
      <c r="AI1059" s="4"/>
      <c r="AJ1059" s="4"/>
      <c r="AK1059" s="4"/>
      <c r="AL1059" s="4"/>
      <c r="AM1059" s="4"/>
      <c r="AN1059" s="4"/>
      <c r="AO1059" s="4"/>
      <c r="AP1059" s="4"/>
      <c r="AQ1059" s="4"/>
      <c r="AR1059" s="4"/>
      <c r="AS1059" s="4"/>
      <c r="AT1059" s="4"/>
      <c r="AU1059" s="4"/>
    </row>
    <row r="1060" spans="1:47">
      <c r="A1060" s="15"/>
      <c r="B1060" s="16"/>
      <c r="C1060" s="7"/>
      <c r="D1060" s="5"/>
      <c r="E1060" s="5"/>
      <c r="F1060" s="5"/>
      <c r="G1060" s="5"/>
      <c r="H1060" s="6"/>
      <c r="I1060" s="6"/>
      <c r="J1060" s="6"/>
      <c r="K1060" s="6"/>
      <c r="L1060" s="6"/>
      <c r="M1060" s="15"/>
      <c r="N1060" s="4"/>
      <c r="O1060" s="4"/>
      <c r="P1060" s="4"/>
      <c r="Q1060" s="4"/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  <c r="AC1060" s="4"/>
      <c r="AD1060" s="4"/>
      <c r="AE1060" s="4"/>
      <c r="AF1060" s="4"/>
      <c r="AG1060" s="4"/>
      <c r="AH1060" s="4"/>
      <c r="AI1060" s="4"/>
      <c r="AJ1060" s="4"/>
      <c r="AK1060" s="4"/>
      <c r="AL1060" s="4"/>
      <c r="AM1060" s="4"/>
      <c r="AN1060" s="4"/>
      <c r="AO1060" s="4"/>
      <c r="AP1060" s="4"/>
      <c r="AQ1060" s="4"/>
      <c r="AR1060" s="4"/>
      <c r="AS1060" s="4"/>
      <c r="AT1060" s="4"/>
      <c r="AU1060" s="4"/>
    </row>
    <row r="1061" spans="1:47">
      <c r="A1061" s="15"/>
      <c r="B1061" s="16"/>
      <c r="C1061" s="7"/>
      <c r="D1061" s="5"/>
      <c r="E1061" s="5"/>
      <c r="F1061" s="5"/>
      <c r="G1061" s="5"/>
      <c r="H1061" s="6"/>
      <c r="I1061" s="6"/>
      <c r="J1061" s="6"/>
      <c r="K1061" s="6"/>
      <c r="L1061" s="6"/>
      <c r="M1061" s="15"/>
      <c r="N1061" s="4"/>
      <c r="O1061" s="4"/>
      <c r="P1061" s="4"/>
      <c r="Q1061" s="4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C1061" s="4"/>
      <c r="AD1061" s="4"/>
      <c r="AE1061" s="4"/>
      <c r="AF1061" s="4"/>
      <c r="AG1061" s="4"/>
      <c r="AH1061" s="4"/>
      <c r="AI1061" s="4"/>
      <c r="AJ1061" s="4"/>
      <c r="AK1061" s="4"/>
      <c r="AL1061" s="4"/>
      <c r="AM1061" s="4"/>
      <c r="AN1061" s="4"/>
      <c r="AO1061" s="4"/>
      <c r="AP1061" s="4"/>
      <c r="AQ1061" s="4"/>
      <c r="AR1061" s="4"/>
      <c r="AS1061" s="4"/>
      <c r="AT1061" s="4"/>
      <c r="AU1061" s="4"/>
    </row>
    <row r="1062" spans="1:47">
      <c r="A1062" s="15"/>
      <c r="B1062" s="16"/>
      <c r="C1062" s="7"/>
      <c r="D1062" s="5"/>
      <c r="E1062" s="5"/>
      <c r="F1062" s="5"/>
      <c r="G1062" s="5"/>
      <c r="H1062" s="6"/>
      <c r="I1062" s="6"/>
      <c r="J1062" s="6"/>
      <c r="K1062" s="6"/>
      <c r="L1062" s="6"/>
      <c r="M1062" s="15"/>
      <c r="N1062" s="4"/>
      <c r="O1062" s="4"/>
      <c r="P1062" s="4"/>
      <c r="Q1062" s="4"/>
      <c r="R1062" s="4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  <c r="AC1062" s="4"/>
      <c r="AD1062" s="4"/>
      <c r="AE1062" s="4"/>
      <c r="AF1062" s="4"/>
      <c r="AG1062" s="4"/>
      <c r="AH1062" s="4"/>
      <c r="AI1062" s="4"/>
      <c r="AJ1062" s="4"/>
      <c r="AK1062" s="4"/>
      <c r="AL1062" s="4"/>
      <c r="AM1062" s="4"/>
      <c r="AN1062" s="4"/>
      <c r="AO1062" s="4"/>
      <c r="AP1062" s="4"/>
      <c r="AQ1062" s="4"/>
      <c r="AR1062" s="4"/>
      <c r="AS1062" s="4"/>
      <c r="AT1062" s="4"/>
      <c r="AU1062" s="4"/>
    </row>
    <row r="1063" spans="1:47">
      <c r="A1063" s="15"/>
      <c r="B1063" s="16"/>
      <c r="C1063" s="7"/>
      <c r="D1063" s="5"/>
      <c r="E1063" s="5"/>
      <c r="F1063" s="5"/>
      <c r="G1063" s="5"/>
      <c r="H1063" s="6"/>
      <c r="I1063" s="6"/>
      <c r="J1063" s="6"/>
      <c r="K1063" s="6"/>
      <c r="L1063" s="6"/>
      <c r="M1063" s="15"/>
      <c r="N1063" s="4"/>
      <c r="O1063" s="4"/>
      <c r="P1063" s="4"/>
      <c r="Q1063" s="4"/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C1063" s="4"/>
      <c r="AD1063" s="4"/>
      <c r="AE1063" s="4"/>
      <c r="AF1063" s="4"/>
      <c r="AG1063" s="4"/>
      <c r="AH1063" s="4"/>
      <c r="AI1063" s="4"/>
      <c r="AJ1063" s="4"/>
      <c r="AK1063" s="4"/>
      <c r="AL1063" s="4"/>
      <c r="AM1063" s="4"/>
      <c r="AN1063" s="4"/>
      <c r="AO1063" s="4"/>
      <c r="AP1063" s="4"/>
      <c r="AQ1063" s="4"/>
      <c r="AR1063" s="4"/>
      <c r="AS1063" s="4"/>
      <c r="AT1063" s="4"/>
      <c r="AU1063" s="4"/>
    </row>
    <row r="1064" spans="1:47">
      <c r="A1064" s="15"/>
      <c r="B1064" s="16"/>
      <c r="C1064" s="7"/>
      <c r="D1064" s="5"/>
      <c r="E1064" s="5"/>
      <c r="F1064" s="5"/>
      <c r="G1064" s="5"/>
      <c r="H1064" s="6"/>
      <c r="I1064" s="6"/>
      <c r="J1064" s="6"/>
      <c r="K1064" s="6"/>
      <c r="L1064" s="6"/>
      <c r="M1064" s="15"/>
      <c r="N1064" s="4"/>
      <c r="O1064" s="4"/>
      <c r="P1064" s="4"/>
      <c r="Q1064" s="4"/>
      <c r="R1064" s="4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  <c r="AC1064" s="4"/>
      <c r="AD1064" s="4"/>
      <c r="AE1064" s="4"/>
      <c r="AF1064" s="4"/>
      <c r="AG1064" s="4"/>
      <c r="AH1064" s="4"/>
      <c r="AI1064" s="4"/>
      <c r="AJ1064" s="4"/>
      <c r="AK1064" s="4"/>
      <c r="AL1064" s="4"/>
      <c r="AM1064" s="4"/>
      <c r="AN1064" s="4"/>
      <c r="AO1064" s="4"/>
      <c r="AP1064" s="4"/>
      <c r="AQ1064" s="4"/>
      <c r="AR1064" s="4"/>
      <c r="AS1064" s="4"/>
      <c r="AT1064" s="4"/>
      <c r="AU1064" s="4"/>
    </row>
    <row r="1065" spans="1:47">
      <c r="A1065" s="15"/>
      <c r="B1065" s="16"/>
      <c r="C1065" s="7"/>
      <c r="D1065" s="5"/>
      <c r="E1065" s="5"/>
      <c r="F1065" s="5"/>
      <c r="G1065" s="5"/>
      <c r="H1065" s="6"/>
      <c r="I1065" s="6"/>
      <c r="J1065" s="6"/>
      <c r="K1065" s="6"/>
      <c r="L1065" s="6"/>
      <c r="M1065" s="15"/>
      <c r="N1065" s="4"/>
      <c r="O1065" s="4"/>
      <c r="P1065" s="4"/>
      <c r="Q1065" s="4"/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C1065" s="4"/>
      <c r="AD1065" s="4"/>
      <c r="AE1065" s="4"/>
      <c r="AF1065" s="4"/>
      <c r="AG1065" s="4"/>
      <c r="AH1065" s="4"/>
      <c r="AI1065" s="4"/>
      <c r="AJ1065" s="4"/>
      <c r="AK1065" s="4"/>
      <c r="AL1065" s="4"/>
      <c r="AM1065" s="4"/>
      <c r="AN1065" s="4"/>
      <c r="AO1065" s="4"/>
      <c r="AP1065" s="4"/>
      <c r="AQ1065" s="4"/>
      <c r="AR1065" s="4"/>
      <c r="AS1065" s="4"/>
      <c r="AT1065" s="4"/>
      <c r="AU1065" s="4"/>
    </row>
    <row r="1066" spans="1:47">
      <c r="A1066" s="15"/>
      <c r="B1066" s="16"/>
      <c r="C1066" s="7"/>
      <c r="D1066" s="5"/>
      <c r="E1066" s="5"/>
      <c r="F1066" s="5"/>
      <c r="G1066" s="5"/>
      <c r="H1066" s="6"/>
      <c r="I1066" s="6"/>
      <c r="J1066" s="6"/>
      <c r="K1066" s="6"/>
      <c r="L1066" s="6"/>
      <c r="M1066" s="15"/>
      <c r="N1066" s="4"/>
      <c r="O1066" s="4"/>
      <c r="P1066" s="4"/>
      <c r="Q1066" s="4"/>
      <c r="R1066" s="4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  <c r="AC1066" s="4"/>
      <c r="AD1066" s="4"/>
      <c r="AE1066" s="4"/>
      <c r="AF1066" s="4"/>
      <c r="AG1066" s="4"/>
      <c r="AH1066" s="4"/>
      <c r="AI1066" s="4"/>
      <c r="AJ1066" s="4"/>
      <c r="AK1066" s="4"/>
      <c r="AL1066" s="4"/>
      <c r="AM1066" s="4"/>
      <c r="AN1066" s="4"/>
      <c r="AO1066" s="4"/>
      <c r="AP1066" s="4"/>
      <c r="AQ1066" s="4"/>
      <c r="AR1066" s="4"/>
      <c r="AS1066" s="4"/>
      <c r="AT1066" s="4"/>
      <c r="AU1066" s="4"/>
    </row>
    <row r="1067" spans="1:47">
      <c r="A1067" s="15"/>
      <c r="B1067" s="16"/>
      <c r="C1067" s="7"/>
      <c r="D1067" s="5"/>
      <c r="E1067" s="5"/>
      <c r="F1067" s="5"/>
      <c r="G1067" s="5"/>
      <c r="H1067" s="6"/>
      <c r="I1067" s="6"/>
      <c r="J1067" s="6"/>
      <c r="K1067" s="6"/>
      <c r="L1067" s="6"/>
      <c r="M1067" s="15"/>
      <c r="N1067" s="4"/>
      <c r="O1067" s="4"/>
      <c r="P1067" s="4"/>
      <c r="Q1067" s="4"/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  <c r="AC1067" s="4"/>
      <c r="AD1067" s="4"/>
      <c r="AE1067" s="4"/>
      <c r="AF1067" s="4"/>
      <c r="AG1067" s="4"/>
      <c r="AH1067" s="4"/>
      <c r="AI1067" s="4"/>
      <c r="AJ1067" s="4"/>
      <c r="AK1067" s="4"/>
      <c r="AL1067" s="4"/>
      <c r="AM1067" s="4"/>
      <c r="AN1067" s="4"/>
      <c r="AO1067" s="4"/>
      <c r="AP1067" s="4"/>
      <c r="AQ1067" s="4"/>
      <c r="AR1067" s="4"/>
      <c r="AS1067" s="4"/>
      <c r="AT1067" s="4"/>
      <c r="AU1067" s="4"/>
    </row>
    <row r="1068" spans="1:47">
      <c r="A1068" s="15"/>
      <c r="B1068" s="16"/>
      <c r="C1068" s="7"/>
      <c r="D1068" s="5"/>
      <c r="E1068" s="5"/>
      <c r="F1068" s="5"/>
      <c r="G1068" s="5"/>
      <c r="H1068" s="6"/>
      <c r="I1068" s="6"/>
      <c r="J1068" s="6"/>
      <c r="K1068" s="6"/>
      <c r="L1068" s="6"/>
      <c r="M1068" s="15"/>
      <c r="N1068" s="4"/>
      <c r="O1068" s="4"/>
      <c r="P1068" s="4"/>
      <c r="Q1068" s="4"/>
      <c r="R1068" s="4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  <c r="AC1068" s="4"/>
      <c r="AD1068" s="4"/>
      <c r="AE1068" s="4"/>
      <c r="AF1068" s="4"/>
      <c r="AG1068" s="4"/>
      <c r="AH1068" s="4"/>
      <c r="AI1068" s="4"/>
      <c r="AJ1068" s="4"/>
      <c r="AK1068" s="4"/>
      <c r="AL1068" s="4"/>
      <c r="AM1068" s="4"/>
      <c r="AN1068" s="4"/>
      <c r="AO1068" s="4"/>
      <c r="AP1068" s="4"/>
      <c r="AQ1068" s="4"/>
      <c r="AR1068" s="4"/>
      <c r="AS1068" s="4"/>
      <c r="AT1068" s="4"/>
      <c r="AU1068" s="4"/>
    </row>
    <row r="1069" spans="1:47">
      <c r="A1069" s="15"/>
      <c r="B1069" s="16"/>
      <c r="C1069" s="7"/>
      <c r="D1069" s="5"/>
      <c r="E1069" s="5"/>
      <c r="F1069" s="5"/>
      <c r="G1069" s="5"/>
      <c r="H1069" s="6"/>
      <c r="I1069" s="6"/>
      <c r="J1069" s="6"/>
      <c r="K1069" s="6"/>
      <c r="L1069" s="6"/>
      <c r="M1069" s="15"/>
      <c r="N1069" s="4"/>
      <c r="O1069" s="4"/>
      <c r="P1069" s="4"/>
      <c r="Q1069" s="4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4"/>
      <c r="AD1069" s="4"/>
      <c r="AE1069" s="4"/>
      <c r="AF1069" s="4"/>
      <c r="AG1069" s="4"/>
      <c r="AH1069" s="4"/>
      <c r="AI1069" s="4"/>
      <c r="AJ1069" s="4"/>
      <c r="AK1069" s="4"/>
      <c r="AL1069" s="4"/>
      <c r="AM1069" s="4"/>
      <c r="AN1069" s="4"/>
      <c r="AO1069" s="4"/>
      <c r="AP1069" s="4"/>
      <c r="AQ1069" s="4"/>
      <c r="AR1069" s="4"/>
      <c r="AS1069" s="4"/>
      <c r="AT1069" s="4"/>
      <c r="AU1069" s="4"/>
    </row>
    <row r="1070" spans="1:47">
      <c r="A1070" s="15"/>
      <c r="B1070" s="16"/>
      <c r="C1070" s="7"/>
      <c r="D1070" s="5"/>
      <c r="E1070" s="5"/>
      <c r="F1070" s="5"/>
      <c r="G1070" s="5"/>
      <c r="H1070" s="6"/>
      <c r="I1070" s="6"/>
      <c r="J1070" s="6"/>
      <c r="K1070" s="6"/>
      <c r="L1070" s="6"/>
      <c r="M1070" s="15"/>
      <c r="N1070" s="4"/>
      <c r="O1070" s="4"/>
      <c r="P1070" s="4"/>
      <c r="Q1070" s="4"/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C1070" s="4"/>
      <c r="AD1070" s="4"/>
      <c r="AE1070" s="4"/>
      <c r="AF1070" s="4"/>
      <c r="AG1070" s="4"/>
      <c r="AH1070" s="4"/>
      <c r="AI1070" s="4"/>
      <c r="AJ1070" s="4"/>
      <c r="AK1070" s="4"/>
      <c r="AL1070" s="4"/>
      <c r="AM1070" s="4"/>
      <c r="AN1070" s="4"/>
      <c r="AO1070" s="4"/>
      <c r="AP1070" s="4"/>
      <c r="AQ1070" s="4"/>
      <c r="AR1070" s="4"/>
      <c r="AS1070" s="4"/>
      <c r="AT1070" s="4"/>
      <c r="AU1070" s="4"/>
    </row>
    <row r="1071" spans="1:47">
      <c r="A1071" s="15"/>
      <c r="B1071" s="16"/>
      <c r="C1071" s="7"/>
      <c r="D1071" s="5"/>
      <c r="E1071" s="5"/>
      <c r="F1071" s="5"/>
      <c r="G1071" s="5"/>
      <c r="H1071" s="6"/>
      <c r="I1071" s="6"/>
      <c r="J1071" s="6"/>
      <c r="K1071" s="6"/>
      <c r="L1071" s="6"/>
      <c r="M1071" s="15"/>
      <c r="N1071" s="4"/>
      <c r="O1071" s="4"/>
      <c r="P1071" s="4"/>
      <c r="Q1071" s="4"/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  <c r="AC1071" s="4"/>
      <c r="AD1071" s="4"/>
      <c r="AE1071" s="4"/>
      <c r="AF1071" s="4"/>
      <c r="AG1071" s="4"/>
      <c r="AH1071" s="4"/>
      <c r="AI1071" s="4"/>
      <c r="AJ1071" s="4"/>
      <c r="AK1071" s="4"/>
      <c r="AL1071" s="4"/>
      <c r="AM1071" s="4"/>
      <c r="AN1071" s="4"/>
      <c r="AO1071" s="4"/>
      <c r="AP1071" s="4"/>
      <c r="AQ1071" s="4"/>
      <c r="AR1071" s="4"/>
      <c r="AS1071" s="4"/>
      <c r="AT1071" s="4"/>
      <c r="AU1071" s="4"/>
    </row>
    <row r="1072" spans="1:47">
      <c r="A1072" s="15"/>
      <c r="B1072" s="16"/>
      <c r="C1072" s="7"/>
      <c r="D1072" s="5"/>
      <c r="E1072" s="5"/>
      <c r="F1072" s="5"/>
      <c r="G1072" s="5"/>
      <c r="H1072" s="6"/>
      <c r="I1072" s="6"/>
      <c r="J1072" s="6"/>
      <c r="K1072" s="6"/>
      <c r="L1072" s="6"/>
      <c r="M1072" s="15"/>
      <c r="N1072" s="4"/>
      <c r="O1072" s="4"/>
      <c r="P1072" s="4"/>
      <c r="Q1072" s="4"/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C1072" s="4"/>
      <c r="AD1072" s="4"/>
      <c r="AE1072" s="4"/>
      <c r="AF1072" s="4"/>
      <c r="AG1072" s="4"/>
      <c r="AH1072" s="4"/>
      <c r="AI1072" s="4"/>
      <c r="AJ1072" s="4"/>
      <c r="AK1072" s="4"/>
      <c r="AL1072" s="4"/>
      <c r="AM1072" s="4"/>
      <c r="AN1072" s="4"/>
      <c r="AO1072" s="4"/>
      <c r="AP1072" s="4"/>
      <c r="AQ1072" s="4"/>
      <c r="AR1072" s="4"/>
      <c r="AS1072" s="4"/>
      <c r="AT1072" s="4"/>
      <c r="AU1072" s="4"/>
    </row>
    <row r="1073" spans="1:47">
      <c r="A1073" s="15"/>
      <c r="B1073" s="16"/>
      <c r="C1073" s="7"/>
      <c r="D1073" s="5"/>
      <c r="E1073" s="5"/>
      <c r="F1073" s="5"/>
      <c r="G1073" s="5"/>
      <c r="H1073" s="6"/>
      <c r="I1073" s="6"/>
      <c r="J1073" s="6"/>
      <c r="K1073" s="6"/>
      <c r="L1073" s="6"/>
      <c r="M1073" s="15"/>
      <c r="N1073" s="4"/>
      <c r="O1073" s="4"/>
      <c r="P1073" s="4"/>
      <c r="Q1073" s="4"/>
      <c r="R1073" s="4"/>
      <c r="S1073" s="4"/>
      <c r="T1073" s="4"/>
      <c r="U1073" s="4"/>
      <c r="V1073" s="4"/>
      <c r="W1073" s="4"/>
      <c r="X1073" s="4"/>
      <c r="Y1073" s="4"/>
      <c r="Z1073" s="4"/>
      <c r="AA1073" s="4"/>
      <c r="AB1073" s="4"/>
      <c r="AC1073" s="4"/>
      <c r="AD1073" s="4"/>
      <c r="AE1073" s="4"/>
      <c r="AF1073" s="4"/>
      <c r="AG1073" s="4"/>
      <c r="AH1073" s="4"/>
      <c r="AI1073" s="4"/>
      <c r="AJ1073" s="4"/>
      <c r="AK1073" s="4"/>
      <c r="AL1073" s="4"/>
      <c r="AM1073" s="4"/>
      <c r="AN1073" s="4"/>
      <c r="AO1073" s="4"/>
      <c r="AP1073" s="4"/>
      <c r="AQ1073" s="4"/>
      <c r="AR1073" s="4"/>
      <c r="AS1073" s="4"/>
      <c r="AT1073" s="4"/>
      <c r="AU1073" s="4"/>
    </row>
    <row r="1074" spans="1:47">
      <c r="A1074" s="15"/>
      <c r="B1074" s="16"/>
      <c r="C1074" s="7"/>
      <c r="D1074" s="5"/>
      <c r="E1074" s="5"/>
      <c r="F1074" s="5"/>
      <c r="G1074" s="5"/>
      <c r="H1074" s="6"/>
      <c r="I1074" s="6"/>
      <c r="J1074" s="6"/>
      <c r="K1074" s="6"/>
      <c r="L1074" s="6"/>
      <c r="M1074" s="15"/>
      <c r="N1074" s="4"/>
      <c r="O1074" s="4"/>
      <c r="P1074" s="4"/>
      <c r="Q1074" s="4"/>
      <c r="R1074" s="4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  <c r="AC1074" s="4"/>
      <c r="AD1074" s="4"/>
      <c r="AE1074" s="4"/>
      <c r="AF1074" s="4"/>
      <c r="AG1074" s="4"/>
      <c r="AH1074" s="4"/>
      <c r="AI1074" s="4"/>
      <c r="AJ1074" s="4"/>
      <c r="AK1074" s="4"/>
      <c r="AL1074" s="4"/>
      <c r="AM1074" s="4"/>
      <c r="AN1074" s="4"/>
      <c r="AO1074" s="4"/>
      <c r="AP1074" s="4"/>
      <c r="AQ1074" s="4"/>
      <c r="AR1074" s="4"/>
      <c r="AS1074" s="4"/>
      <c r="AT1074" s="4"/>
      <c r="AU1074" s="4"/>
    </row>
    <row r="1075" spans="1:47">
      <c r="A1075" s="15"/>
      <c r="B1075" s="16"/>
      <c r="C1075" s="7"/>
      <c r="D1075" s="5"/>
      <c r="E1075" s="5"/>
      <c r="F1075" s="5"/>
      <c r="G1075" s="5"/>
      <c r="H1075" s="6"/>
      <c r="I1075" s="6"/>
      <c r="J1075" s="6"/>
      <c r="K1075" s="6"/>
      <c r="L1075" s="6"/>
      <c r="M1075" s="15"/>
      <c r="N1075" s="4"/>
      <c r="O1075" s="4"/>
      <c r="P1075" s="4"/>
      <c r="Q1075" s="4"/>
      <c r="R1075" s="4"/>
      <c r="S1075" s="4"/>
      <c r="T1075" s="4"/>
      <c r="U1075" s="4"/>
      <c r="V1075" s="4"/>
      <c r="W1075" s="4"/>
      <c r="X1075" s="4"/>
      <c r="Y1075" s="4"/>
      <c r="Z1075" s="4"/>
      <c r="AA1075" s="4"/>
      <c r="AB1075" s="4"/>
      <c r="AC1075" s="4"/>
      <c r="AD1075" s="4"/>
      <c r="AE1075" s="4"/>
      <c r="AF1075" s="4"/>
      <c r="AG1075" s="4"/>
      <c r="AH1075" s="4"/>
      <c r="AI1075" s="4"/>
      <c r="AJ1075" s="4"/>
      <c r="AK1075" s="4"/>
      <c r="AL1075" s="4"/>
      <c r="AM1075" s="4"/>
      <c r="AN1075" s="4"/>
      <c r="AO1075" s="4"/>
      <c r="AP1075" s="4"/>
      <c r="AQ1075" s="4"/>
      <c r="AR1075" s="4"/>
      <c r="AS1075" s="4"/>
      <c r="AT1075" s="4"/>
      <c r="AU1075" s="4"/>
    </row>
    <row r="1076" spans="1:47">
      <c r="A1076" s="15"/>
      <c r="B1076" s="16"/>
      <c r="C1076" s="7"/>
      <c r="D1076" s="5"/>
      <c r="E1076" s="5"/>
      <c r="F1076" s="5"/>
      <c r="G1076" s="5"/>
      <c r="H1076" s="6"/>
      <c r="I1076" s="6"/>
      <c r="J1076" s="6"/>
      <c r="K1076" s="6"/>
      <c r="L1076" s="6"/>
      <c r="M1076" s="15"/>
      <c r="N1076" s="4"/>
      <c r="O1076" s="4"/>
      <c r="P1076" s="4"/>
      <c r="Q1076" s="4"/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C1076" s="4"/>
      <c r="AD1076" s="4"/>
      <c r="AE1076" s="4"/>
      <c r="AF1076" s="4"/>
      <c r="AG1076" s="4"/>
      <c r="AH1076" s="4"/>
      <c r="AI1076" s="4"/>
      <c r="AJ1076" s="4"/>
      <c r="AK1076" s="4"/>
      <c r="AL1076" s="4"/>
      <c r="AM1076" s="4"/>
      <c r="AN1076" s="4"/>
      <c r="AO1076" s="4"/>
      <c r="AP1076" s="4"/>
      <c r="AQ1076" s="4"/>
      <c r="AR1076" s="4"/>
      <c r="AS1076" s="4"/>
      <c r="AT1076" s="4"/>
      <c r="AU1076" s="4"/>
    </row>
    <row r="1077" spans="1:47">
      <c r="A1077" s="15"/>
      <c r="B1077" s="16"/>
      <c r="C1077" s="7"/>
      <c r="D1077" s="5"/>
      <c r="E1077" s="5"/>
      <c r="F1077" s="5"/>
      <c r="G1077" s="5"/>
      <c r="H1077" s="6"/>
      <c r="I1077" s="6"/>
      <c r="J1077" s="6"/>
      <c r="K1077" s="6"/>
      <c r="L1077" s="6"/>
      <c r="M1077" s="15"/>
      <c r="N1077" s="4"/>
      <c r="O1077" s="4"/>
      <c r="P1077" s="4"/>
      <c r="Q1077" s="4"/>
      <c r="R1077" s="4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  <c r="AC1077" s="4"/>
      <c r="AD1077" s="4"/>
      <c r="AE1077" s="4"/>
      <c r="AF1077" s="4"/>
      <c r="AG1077" s="4"/>
      <c r="AH1077" s="4"/>
      <c r="AI1077" s="4"/>
      <c r="AJ1077" s="4"/>
      <c r="AK1077" s="4"/>
      <c r="AL1077" s="4"/>
      <c r="AM1077" s="4"/>
      <c r="AN1077" s="4"/>
      <c r="AO1077" s="4"/>
      <c r="AP1077" s="4"/>
      <c r="AQ1077" s="4"/>
      <c r="AR1077" s="4"/>
      <c r="AS1077" s="4"/>
      <c r="AT1077" s="4"/>
      <c r="AU1077" s="4"/>
    </row>
    <row r="1078" spans="1:47">
      <c r="A1078" s="15"/>
      <c r="B1078" s="16"/>
      <c r="C1078" s="7"/>
      <c r="D1078" s="5"/>
      <c r="E1078" s="5"/>
      <c r="F1078" s="5"/>
      <c r="G1078" s="5"/>
      <c r="H1078" s="6"/>
      <c r="I1078" s="6"/>
      <c r="J1078" s="6"/>
      <c r="K1078" s="6"/>
      <c r="L1078" s="6"/>
      <c r="M1078" s="15"/>
      <c r="N1078" s="4"/>
      <c r="O1078" s="4"/>
      <c r="P1078" s="4"/>
      <c r="Q1078" s="4"/>
      <c r="R1078" s="4"/>
      <c r="S1078" s="4"/>
      <c r="T1078" s="4"/>
      <c r="U1078" s="4"/>
      <c r="V1078" s="4"/>
      <c r="W1078" s="4"/>
      <c r="X1078" s="4"/>
      <c r="Y1078" s="4"/>
      <c r="Z1078" s="4"/>
      <c r="AA1078" s="4"/>
      <c r="AB1078" s="4"/>
      <c r="AC1078" s="4"/>
      <c r="AD1078" s="4"/>
      <c r="AE1078" s="4"/>
      <c r="AF1078" s="4"/>
      <c r="AG1078" s="4"/>
      <c r="AH1078" s="4"/>
      <c r="AI1078" s="4"/>
      <c r="AJ1078" s="4"/>
      <c r="AK1078" s="4"/>
      <c r="AL1078" s="4"/>
      <c r="AM1078" s="4"/>
      <c r="AN1078" s="4"/>
      <c r="AO1078" s="4"/>
      <c r="AP1078" s="4"/>
      <c r="AQ1078" s="4"/>
      <c r="AR1078" s="4"/>
      <c r="AS1078" s="4"/>
      <c r="AT1078" s="4"/>
      <c r="AU1078" s="4"/>
    </row>
    <row r="1079" spans="1:47">
      <c r="A1079" s="15"/>
      <c r="B1079" s="16"/>
      <c r="C1079" s="7"/>
      <c r="D1079" s="5"/>
      <c r="E1079" s="5"/>
      <c r="F1079" s="5"/>
      <c r="G1079" s="5"/>
      <c r="H1079" s="6"/>
      <c r="I1079" s="6"/>
      <c r="J1079" s="6"/>
      <c r="K1079" s="6"/>
      <c r="L1079" s="6"/>
      <c r="M1079" s="15"/>
      <c r="N1079" s="4"/>
      <c r="O1079" s="4"/>
      <c r="P1079" s="4"/>
      <c r="Q1079" s="4"/>
      <c r="R1079" s="4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  <c r="AC1079" s="4"/>
      <c r="AD1079" s="4"/>
      <c r="AE1079" s="4"/>
      <c r="AF1079" s="4"/>
      <c r="AG1079" s="4"/>
      <c r="AH1079" s="4"/>
      <c r="AI1079" s="4"/>
      <c r="AJ1079" s="4"/>
      <c r="AK1079" s="4"/>
      <c r="AL1079" s="4"/>
      <c r="AM1079" s="4"/>
      <c r="AN1079" s="4"/>
      <c r="AO1079" s="4"/>
      <c r="AP1079" s="4"/>
      <c r="AQ1079" s="4"/>
      <c r="AR1079" s="4"/>
      <c r="AS1079" s="4"/>
      <c r="AT1079" s="4"/>
      <c r="AU1079" s="4"/>
    </row>
    <row r="1080" spans="1:47">
      <c r="A1080" s="15"/>
      <c r="B1080" s="16"/>
      <c r="C1080" s="7"/>
      <c r="D1080" s="5"/>
      <c r="E1080" s="5"/>
      <c r="F1080" s="5"/>
      <c r="G1080" s="5"/>
      <c r="H1080" s="6"/>
      <c r="I1080" s="6"/>
      <c r="J1080" s="6"/>
      <c r="K1080" s="6"/>
      <c r="L1080" s="6"/>
      <c r="M1080" s="15"/>
      <c r="N1080" s="4"/>
      <c r="O1080" s="4"/>
      <c r="P1080" s="4"/>
      <c r="Q1080" s="4"/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C1080" s="4"/>
      <c r="AD1080" s="4"/>
      <c r="AE1080" s="4"/>
      <c r="AF1080" s="4"/>
      <c r="AG1080" s="4"/>
      <c r="AH1080" s="4"/>
      <c r="AI1080" s="4"/>
      <c r="AJ1080" s="4"/>
      <c r="AK1080" s="4"/>
      <c r="AL1080" s="4"/>
      <c r="AM1080" s="4"/>
      <c r="AN1080" s="4"/>
      <c r="AO1080" s="4"/>
      <c r="AP1080" s="4"/>
      <c r="AQ1080" s="4"/>
      <c r="AR1080" s="4"/>
      <c r="AS1080" s="4"/>
      <c r="AT1080" s="4"/>
      <c r="AU1080" s="4"/>
    </row>
    <row r="1081" spans="1:47">
      <c r="A1081" s="15"/>
      <c r="B1081" s="16"/>
      <c r="C1081" s="7"/>
      <c r="D1081" s="5"/>
      <c r="E1081" s="5"/>
      <c r="F1081" s="5"/>
      <c r="G1081" s="5"/>
      <c r="H1081" s="6"/>
      <c r="I1081" s="6"/>
      <c r="J1081" s="6"/>
      <c r="K1081" s="6"/>
      <c r="L1081" s="6"/>
      <c r="M1081" s="15"/>
      <c r="N1081" s="4"/>
      <c r="O1081" s="4"/>
      <c r="P1081" s="4"/>
      <c r="Q1081" s="4"/>
      <c r="R1081" s="4"/>
      <c r="S1081" s="4"/>
      <c r="T1081" s="4"/>
      <c r="U1081" s="4"/>
      <c r="V1081" s="4"/>
      <c r="W1081" s="4"/>
      <c r="X1081" s="4"/>
      <c r="Y1081" s="4"/>
      <c r="Z1081" s="4"/>
      <c r="AA1081" s="4"/>
      <c r="AB1081" s="4"/>
      <c r="AC1081" s="4"/>
      <c r="AD1081" s="4"/>
      <c r="AE1081" s="4"/>
      <c r="AF1081" s="4"/>
      <c r="AG1081" s="4"/>
      <c r="AH1081" s="4"/>
      <c r="AI1081" s="4"/>
      <c r="AJ1081" s="4"/>
      <c r="AK1081" s="4"/>
      <c r="AL1081" s="4"/>
      <c r="AM1081" s="4"/>
      <c r="AN1081" s="4"/>
      <c r="AO1081" s="4"/>
      <c r="AP1081" s="4"/>
      <c r="AQ1081" s="4"/>
      <c r="AR1081" s="4"/>
      <c r="AS1081" s="4"/>
      <c r="AT1081" s="4"/>
      <c r="AU1081" s="4"/>
    </row>
    <row r="1082" spans="1:47">
      <c r="A1082" s="15"/>
      <c r="B1082" s="16"/>
      <c r="C1082" s="7"/>
      <c r="D1082" s="5"/>
      <c r="E1082" s="5"/>
      <c r="F1082" s="5"/>
      <c r="G1082" s="5"/>
      <c r="H1082" s="6"/>
      <c r="I1082" s="6"/>
      <c r="J1082" s="6"/>
      <c r="K1082" s="6"/>
      <c r="L1082" s="6"/>
      <c r="M1082" s="15"/>
      <c r="N1082" s="4"/>
      <c r="O1082" s="4"/>
      <c r="P1082" s="4"/>
      <c r="Q1082" s="4"/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C1082" s="4"/>
      <c r="AD1082" s="4"/>
      <c r="AE1082" s="4"/>
      <c r="AF1082" s="4"/>
      <c r="AG1082" s="4"/>
      <c r="AH1082" s="4"/>
      <c r="AI1082" s="4"/>
      <c r="AJ1082" s="4"/>
      <c r="AK1082" s="4"/>
      <c r="AL1082" s="4"/>
      <c r="AM1082" s="4"/>
      <c r="AN1082" s="4"/>
      <c r="AO1082" s="4"/>
      <c r="AP1082" s="4"/>
      <c r="AQ1082" s="4"/>
      <c r="AR1082" s="4"/>
      <c r="AS1082" s="4"/>
      <c r="AT1082" s="4"/>
      <c r="AU1082" s="4"/>
    </row>
    <row r="1083" spans="1:47">
      <c r="A1083" s="15"/>
      <c r="B1083" s="16"/>
      <c r="C1083" s="7"/>
      <c r="D1083" s="5"/>
      <c r="E1083" s="5"/>
      <c r="F1083" s="5"/>
      <c r="G1083" s="5"/>
      <c r="H1083" s="6"/>
      <c r="I1083" s="6"/>
      <c r="J1083" s="6"/>
      <c r="K1083" s="6"/>
      <c r="L1083" s="6"/>
      <c r="M1083" s="15"/>
      <c r="N1083" s="4"/>
      <c r="O1083" s="4"/>
      <c r="P1083" s="4"/>
      <c r="Q1083" s="4"/>
      <c r="R1083" s="4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  <c r="AC1083" s="4"/>
      <c r="AD1083" s="4"/>
      <c r="AE1083" s="4"/>
      <c r="AF1083" s="4"/>
      <c r="AG1083" s="4"/>
      <c r="AH1083" s="4"/>
      <c r="AI1083" s="4"/>
      <c r="AJ1083" s="4"/>
      <c r="AK1083" s="4"/>
      <c r="AL1083" s="4"/>
      <c r="AM1083" s="4"/>
      <c r="AN1083" s="4"/>
      <c r="AO1083" s="4"/>
      <c r="AP1083" s="4"/>
      <c r="AQ1083" s="4"/>
      <c r="AR1083" s="4"/>
      <c r="AS1083" s="4"/>
      <c r="AT1083" s="4"/>
      <c r="AU1083" s="4"/>
    </row>
    <row r="1084" spans="1:47">
      <c r="A1084" s="15"/>
      <c r="B1084" s="16"/>
      <c r="C1084" s="7"/>
      <c r="D1084" s="5"/>
      <c r="E1084" s="5"/>
      <c r="F1084" s="5"/>
      <c r="G1084" s="5"/>
      <c r="H1084" s="6"/>
      <c r="I1084" s="6"/>
      <c r="J1084" s="6"/>
      <c r="K1084" s="6"/>
      <c r="L1084" s="6"/>
      <c r="M1084" s="15"/>
      <c r="N1084" s="4"/>
      <c r="O1084" s="4"/>
      <c r="P1084" s="4"/>
      <c r="Q1084" s="4"/>
      <c r="R1084" s="4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  <c r="AC1084" s="4"/>
      <c r="AD1084" s="4"/>
      <c r="AE1084" s="4"/>
      <c r="AF1084" s="4"/>
      <c r="AG1084" s="4"/>
      <c r="AH1084" s="4"/>
      <c r="AI1084" s="4"/>
      <c r="AJ1084" s="4"/>
      <c r="AK1084" s="4"/>
      <c r="AL1084" s="4"/>
      <c r="AM1084" s="4"/>
      <c r="AN1084" s="4"/>
      <c r="AO1084" s="4"/>
      <c r="AP1084" s="4"/>
      <c r="AQ1084" s="4"/>
      <c r="AR1084" s="4"/>
      <c r="AS1084" s="4"/>
      <c r="AT1084" s="4"/>
      <c r="AU1084" s="4"/>
    </row>
    <row r="1085" spans="1:47">
      <c r="A1085" s="15"/>
      <c r="B1085" s="16"/>
      <c r="C1085" s="7"/>
      <c r="D1085" s="5"/>
      <c r="E1085" s="5"/>
      <c r="F1085" s="5"/>
      <c r="G1085" s="5"/>
      <c r="H1085" s="6"/>
      <c r="I1085" s="6"/>
      <c r="J1085" s="6"/>
      <c r="K1085" s="6"/>
      <c r="L1085" s="6"/>
      <c r="M1085" s="15"/>
      <c r="N1085" s="4"/>
      <c r="O1085" s="4"/>
      <c r="P1085" s="4"/>
      <c r="Q1085" s="4"/>
      <c r="R1085" s="4"/>
      <c r="S1085" s="4"/>
      <c r="T1085" s="4"/>
      <c r="U1085" s="4"/>
      <c r="V1085" s="4"/>
      <c r="W1085" s="4"/>
      <c r="X1085" s="4"/>
      <c r="Y1085" s="4"/>
      <c r="Z1085" s="4"/>
      <c r="AA1085" s="4"/>
      <c r="AB1085" s="4"/>
      <c r="AC1085" s="4"/>
      <c r="AD1085" s="4"/>
      <c r="AE1085" s="4"/>
      <c r="AF1085" s="4"/>
      <c r="AG1085" s="4"/>
      <c r="AH1085" s="4"/>
      <c r="AI1085" s="4"/>
      <c r="AJ1085" s="4"/>
      <c r="AK1085" s="4"/>
      <c r="AL1085" s="4"/>
      <c r="AM1085" s="4"/>
      <c r="AN1085" s="4"/>
      <c r="AO1085" s="4"/>
      <c r="AP1085" s="4"/>
      <c r="AQ1085" s="4"/>
      <c r="AR1085" s="4"/>
      <c r="AS1085" s="4"/>
      <c r="AT1085" s="4"/>
      <c r="AU1085" s="4"/>
    </row>
    <row r="1086" spans="1:47">
      <c r="A1086" s="15"/>
      <c r="B1086" s="16"/>
      <c r="C1086" s="7"/>
      <c r="D1086" s="5"/>
      <c r="E1086" s="5"/>
      <c r="F1086" s="5"/>
      <c r="G1086" s="5"/>
      <c r="H1086" s="6"/>
      <c r="I1086" s="6"/>
      <c r="J1086" s="6"/>
      <c r="K1086" s="6"/>
      <c r="L1086" s="6"/>
      <c r="M1086" s="15"/>
      <c r="N1086" s="4"/>
      <c r="O1086" s="4"/>
      <c r="P1086" s="4"/>
      <c r="Q1086" s="4"/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  <c r="AC1086" s="4"/>
      <c r="AD1086" s="4"/>
      <c r="AE1086" s="4"/>
      <c r="AF1086" s="4"/>
      <c r="AG1086" s="4"/>
      <c r="AH1086" s="4"/>
      <c r="AI1086" s="4"/>
      <c r="AJ1086" s="4"/>
      <c r="AK1086" s="4"/>
      <c r="AL1086" s="4"/>
      <c r="AM1086" s="4"/>
      <c r="AN1086" s="4"/>
      <c r="AO1086" s="4"/>
      <c r="AP1086" s="4"/>
      <c r="AQ1086" s="4"/>
      <c r="AR1086" s="4"/>
      <c r="AS1086" s="4"/>
      <c r="AT1086" s="4"/>
      <c r="AU1086" s="4"/>
    </row>
    <row r="1087" spans="1:47">
      <c r="A1087" s="15"/>
      <c r="B1087" s="16"/>
      <c r="C1087" s="7"/>
      <c r="D1087" s="5"/>
      <c r="E1087" s="5"/>
      <c r="F1087" s="5"/>
      <c r="G1087" s="5"/>
      <c r="H1087" s="6"/>
      <c r="I1087" s="6"/>
      <c r="J1087" s="6"/>
      <c r="K1087" s="6"/>
      <c r="L1087" s="6"/>
      <c r="M1087" s="15"/>
      <c r="N1087" s="4"/>
      <c r="O1087" s="4"/>
      <c r="P1087" s="4"/>
      <c r="Q1087" s="4"/>
      <c r="R1087" s="4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  <c r="AC1087" s="4"/>
      <c r="AD1087" s="4"/>
      <c r="AE1087" s="4"/>
      <c r="AF1087" s="4"/>
      <c r="AG1087" s="4"/>
      <c r="AH1087" s="4"/>
      <c r="AI1087" s="4"/>
      <c r="AJ1087" s="4"/>
      <c r="AK1087" s="4"/>
      <c r="AL1087" s="4"/>
      <c r="AM1087" s="4"/>
      <c r="AN1087" s="4"/>
      <c r="AO1087" s="4"/>
      <c r="AP1087" s="4"/>
      <c r="AQ1087" s="4"/>
      <c r="AR1087" s="4"/>
      <c r="AS1087" s="4"/>
      <c r="AT1087" s="4"/>
      <c r="AU1087" s="4"/>
    </row>
    <row r="1088" spans="1:47">
      <c r="A1088" s="15"/>
      <c r="B1088" s="16"/>
      <c r="C1088" s="7"/>
      <c r="D1088" s="5"/>
      <c r="E1088" s="5"/>
      <c r="F1088" s="5"/>
      <c r="G1088" s="5"/>
      <c r="H1088" s="6"/>
      <c r="I1088" s="6"/>
      <c r="J1088" s="6"/>
      <c r="K1088" s="6"/>
      <c r="L1088" s="6"/>
      <c r="M1088" s="15"/>
      <c r="N1088" s="4"/>
      <c r="O1088" s="4"/>
      <c r="P1088" s="4"/>
      <c r="Q1088" s="4"/>
      <c r="R1088" s="4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  <c r="AC1088" s="4"/>
      <c r="AD1088" s="4"/>
      <c r="AE1088" s="4"/>
      <c r="AF1088" s="4"/>
      <c r="AG1088" s="4"/>
      <c r="AH1088" s="4"/>
      <c r="AI1088" s="4"/>
      <c r="AJ1088" s="4"/>
      <c r="AK1088" s="4"/>
      <c r="AL1088" s="4"/>
      <c r="AM1088" s="4"/>
      <c r="AN1088" s="4"/>
      <c r="AO1088" s="4"/>
      <c r="AP1088" s="4"/>
      <c r="AQ1088" s="4"/>
      <c r="AR1088" s="4"/>
      <c r="AS1088" s="4"/>
      <c r="AT1088" s="4"/>
      <c r="AU1088" s="4"/>
    </row>
    <row r="1089" spans="1:47">
      <c r="A1089" s="15"/>
      <c r="B1089" s="16"/>
      <c r="C1089" s="7"/>
      <c r="D1089" s="5"/>
      <c r="E1089" s="5"/>
      <c r="F1089" s="5"/>
      <c r="G1089" s="5"/>
      <c r="H1089" s="6"/>
      <c r="I1089" s="6"/>
      <c r="J1089" s="6"/>
      <c r="K1089" s="6"/>
      <c r="L1089" s="6"/>
      <c r="M1089" s="15"/>
      <c r="N1089" s="4"/>
      <c r="O1089" s="4"/>
      <c r="P1089" s="4"/>
      <c r="Q1089" s="4"/>
      <c r="R1089" s="4"/>
      <c r="S1089" s="4"/>
      <c r="T1089" s="4"/>
      <c r="U1089" s="4"/>
      <c r="V1089" s="4"/>
      <c r="W1089" s="4"/>
      <c r="X1089" s="4"/>
      <c r="Y1089" s="4"/>
      <c r="Z1089" s="4"/>
      <c r="AA1089" s="4"/>
      <c r="AB1089" s="4"/>
      <c r="AC1089" s="4"/>
      <c r="AD1089" s="4"/>
      <c r="AE1089" s="4"/>
      <c r="AF1089" s="4"/>
      <c r="AG1089" s="4"/>
      <c r="AH1089" s="4"/>
      <c r="AI1089" s="4"/>
      <c r="AJ1089" s="4"/>
      <c r="AK1089" s="4"/>
      <c r="AL1089" s="4"/>
      <c r="AM1089" s="4"/>
      <c r="AN1089" s="4"/>
      <c r="AO1089" s="4"/>
      <c r="AP1089" s="4"/>
      <c r="AQ1089" s="4"/>
      <c r="AR1089" s="4"/>
      <c r="AS1089" s="4"/>
      <c r="AT1089" s="4"/>
      <c r="AU1089" s="4"/>
    </row>
    <row r="1090" spans="1:47">
      <c r="A1090" s="15"/>
      <c r="B1090" s="16"/>
      <c r="C1090" s="7"/>
      <c r="D1090" s="5"/>
      <c r="E1090" s="5"/>
      <c r="F1090" s="5"/>
      <c r="G1090" s="5"/>
      <c r="H1090" s="6"/>
      <c r="I1090" s="6"/>
      <c r="J1090" s="6"/>
      <c r="K1090" s="6"/>
      <c r="L1090" s="6"/>
      <c r="M1090" s="15"/>
      <c r="N1090" s="4"/>
      <c r="O1090" s="4"/>
      <c r="P1090" s="4"/>
      <c r="Q1090" s="4"/>
      <c r="R1090" s="4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  <c r="AC1090" s="4"/>
      <c r="AD1090" s="4"/>
      <c r="AE1090" s="4"/>
      <c r="AF1090" s="4"/>
      <c r="AG1090" s="4"/>
      <c r="AH1090" s="4"/>
      <c r="AI1090" s="4"/>
      <c r="AJ1090" s="4"/>
      <c r="AK1090" s="4"/>
      <c r="AL1090" s="4"/>
      <c r="AM1090" s="4"/>
      <c r="AN1090" s="4"/>
      <c r="AO1090" s="4"/>
      <c r="AP1090" s="4"/>
      <c r="AQ1090" s="4"/>
      <c r="AR1090" s="4"/>
      <c r="AS1090" s="4"/>
      <c r="AT1090" s="4"/>
      <c r="AU1090" s="4"/>
    </row>
    <row r="1091" spans="1:47">
      <c r="A1091" s="15"/>
      <c r="B1091" s="16"/>
      <c r="C1091" s="7"/>
      <c r="D1091" s="5"/>
      <c r="E1091" s="5"/>
      <c r="F1091" s="5"/>
      <c r="G1091" s="5"/>
      <c r="H1091" s="6"/>
      <c r="I1091" s="6"/>
      <c r="J1091" s="6"/>
      <c r="K1091" s="6"/>
      <c r="L1091" s="6"/>
      <c r="M1091" s="15"/>
      <c r="N1091" s="4"/>
      <c r="O1091" s="4"/>
      <c r="P1091" s="4"/>
      <c r="Q1091" s="4"/>
      <c r="R1091" s="4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  <c r="AC1091" s="4"/>
      <c r="AD1091" s="4"/>
      <c r="AE1091" s="4"/>
      <c r="AF1091" s="4"/>
      <c r="AG1091" s="4"/>
      <c r="AH1091" s="4"/>
      <c r="AI1091" s="4"/>
      <c r="AJ1091" s="4"/>
      <c r="AK1091" s="4"/>
      <c r="AL1091" s="4"/>
      <c r="AM1091" s="4"/>
      <c r="AN1091" s="4"/>
      <c r="AO1091" s="4"/>
      <c r="AP1091" s="4"/>
      <c r="AQ1091" s="4"/>
      <c r="AR1091" s="4"/>
      <c r="AS1091" s="4"/>
      <c r="AT1091" s="4"/>
      <c r="AU1091" s="4"/>
    </row>
    <row r="1092" spans="1:47">
      <c r="A1092" s="15"/>
      <c r="B1092" s="16"/>
      <c r="C1092" s="7"/>
      <c r="D1092" s="5"/>
      <c r="E1092" s="5"/>
      <c r="F1092" s="5"/>
      <c r="G1092" s="5"/>
      <c r="H1092" s="6"/>
      <c r="I1092" s="6"/>
      <c r="J1092" s="6"/>
      <c r="K1092" s="6"/>
      <c r="L1092" s="6"/>
      <c r="M1092" s="15"/>
      <c r="N1092" s="4"/>
      <c r="O1092" s="4"/>
      <c r="P1092" s="4"/>
      <c r="Q1092" s="4"/>
      <c r="R1092" s="4"/>
      <c r="S1092" s="4"/>
      <c r="T1092" s="4"/>
      <c r="U1092" s="4"/>
      <c r="V1092" s="4"/>
      <c r="W1092" s="4"/>
      <c r="X1092" s="4"/>
      <c r="Y1092" s="4"/>
      <c r="Z1092" s="4"/>
      <c r="AA1092" s="4"/>
      <c r="AB1092" s="4"/>
      <c r="AC1092" s="4"/>
      <c r="AD1092" s="4"/>
      <c r="AE1092" s="4"/>
      <c r="AF1092" s="4"/>
      <c r="AG1092" s="4"/>
      <c r="AH1092" s="4"/>
      <c r="AI1092" s="4"/>
      <c r="AJ1092" s="4"/>
      <c r="AK1092" s="4"/>
      <c r="AL1092" s="4"/>
      <c r="AM1092" s="4"/>
      <c r="AN1092" s="4"/>
      <c r="AO1092" s="4"/>
      <c r="AP1092" s="4"/>
      <c r="AQ1092" s="4"/>
      <c r="AR1092" s="4"/>
      <c r="AS1092" s="4"/>
      <c r="AT1092" s="4"/>
      <c r="AU1092" s="4"/>
    </row>
    <row r="1093" spans="1:47">
      <c r="A1093" s="15"/>
      <c r="B1093" s="16"/>
      <c r="C1093" s="7"/>
      <c r="D1093" s="5"/>
      <c r="E1093" s="5"/>
      <c r="F1093" s="5"/>
      <c r="G1093" s="5"/>
      <c r="H1093" s="6"/>
      <c r="I1093" s="6"/>
      <c r="J1093" s="6"/>
      <c r="K1093" s="6"/>
      <c r="L1093" s="6"/>
      <c r="M1093" s="15"/>
      <c r="N1093" s="4"/>
      <c r="O1093" s="4"/>
      <c r="P1093" s="4"/>
      <c r="Q1093" s="4"/>
      <c r="R1093" s="4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  <c r="AC1093" s="4"/>
      <c r="AD1093" s="4"/>
      <c r="AE1093" s="4"/>
      <c r="AF1093" s="4"/>
      <c r="AG1093" s="4"/>
      <c r="AH1093" s="4"/>
      <c r="AI1093" s="4"/>
      <c r="AJ1093" s="4"/>
      <c r="AK1093" s="4"/>
      <c r="AL1093" s="4"/>
      <c r="AM1093" s="4"/>
      <c r="AN1093" s="4"/>
      <c r="AO1093" s="4"/>
      <c r="AP1093" s="4"/>
      <c r="AQ1093" s="4"/>
      <c r="AR1093" s="4"/>
      <c r="AS1093" s="4"/>
      <c r="AT1093" s="4"/>
      <c r="AU1093" s="4"/>
    </row>
    <row r="1094" spans="1:47">
      <c r="A1094" s="15"/>
      <c r="B1094" s="16"/>
      <c r="C1094" s="7"/>
      <c r="D1094" s="5"/>
      <c r="E1094" s="5"/>
      <c r="F1094" s="5"/>
      <c r="G1094" s="5"/>
      <c r="H1094" s="6"/>
      <c r="I1094" s="6"/>
      <c r="J1094" s="6"/>
      <c r="K1094" s="6"/>
      <c r="L1094" s="6"/>
      <c r="M1094" s="15"/>
      <c r="N1094" s="4"/>
      <c r="O1094" s="4"/>
      <c r="P1094" s="4"/>
      <c r="Q1094" s="4"/>
      <c r="R1094" s="4"/>
      <c r="S1094" s="4"/>
      <c r="T1094" s="4"/>
      <c r="U1094" s="4"/>
      <c r="V1094" s="4"/>
      <c r="W1094" s="4"/>
      <c r="X1094" s="4"/>
      <c r="Y1094" s="4"/>
      <c r="Z1094" s="4"/>
      <c r="AA1094" s="4"/>
      <c r="AB1094" s="4"/>
      <c r="AC1094" s="4"/>
      <c r="AD1094" s="4"/>
      <c r="AE1094" s="4"/>
      <c r="AF1094" s="4"/>
      <c r="AG1094" s="4"/>
      <c r="AH1094" s="4"/>
      <c r="AI1094" s="4"/>
      <c r="AJ1094" s="4"/>
      <c r="AK1094" s="4"/>
      <c r="AL1094" s="4"/>
      <c r="AM1094" s="4"/>
      <c r="AN1094" s="4"/>
      <c r="AO1094" s="4"/>
      <c r="AP1094" s="4"/>
      <c r="AQ1094" s="4"/>
      <c r="AR1094" s="4"/>
      <c r="AS1094" s="4"/>
      <c r="AT1094" s="4"/>
      <c r="AU1094" s="4"/>
    </row>
    <row r="1095" spans="1:47">
      <c r="A1095" s="15"/>
      <c r="B1095" s="16"/>
      <c r="C1095" s="7"/>
      <c r="D1095" s="5"/>
      <c r="E1095" s="5"/>
      <c r="F1095" s="5"/>
      <c r="G1095" s="5"/>
      <c r="H1095" s="6"/>
      <c r="I1095" s="6"/>
      <c r="J1095" s="6"/>
      <c r="K1095" s="6"/>
      <c r="L1095" s="6"/>
      <c r="M1095" s="15"/>
      <c r="N1095" s="4"/>
      <c r="O1095" s="4"/>
      <c r="P1095" s="4"/>
      <c r="Q1095" s="4"/>
      <c r="R1095" s="4"/>
      <c r="S1095" s="4"/>
      <c r="T1095" s="4"/>
      <c r="U1095" s="4"/>
      <c r="V1095" s="4"/>
      <c r="W1095" s="4"/>
      <c r="X1095" s="4"/>
      <c r="Y1095" s="4"/>
      <c r="Z1095" s="4"/>
      <c r="AA1095" s="4"/>
      <c r="AB1095" s="4"/>
      <c r="AC1095" s="4"/>
      <c r="AD1095" s="4"/>
      <c r="AE1095" s="4"/>
      <c r="AF1095" s="4"/>
      <c r="AG1095" s="4"/>
      <c r="AH1095" s="4"/>
      <c r="AI1095" s="4"/>
      <c r="AJ1095" s="4"/>
      <c r="AK1095" s="4"/>
      <c r="AL1095" s="4"/>
      <c r="AM1095" s="4"/>
      <c r="AN1095" s="4"/>
      <c r="AO1095" s="4"/>
      <c r="AP1095" s="4"/>
      <c r="AQ1095" s="4"/>
      <c r="AR1095" s="4"/>
      <c r="AS1095" s="4"/>
      <c r="AT1095" s="4"/>
      <c r="AU1095" s="4"/>
    </row>
    <row r="1096" spans="1:47">
      <c r="A1096" s="15"/>
      <c r="B1096" s="16"/>
      <c r="C1096" s="7"/>
      <c r="D1096" s="5"/>
      <c r="E1096" s="5"/>
      <c r="F1096" s="5"/>
      <c r="G1096" s="5"/>
      <c r="H1096" s="6"/>
      <c r="I1096" s="6"/>
      <c r="J1096" s="6"/>
      <c r="K1096" s="6"/>
      <c r="L1096" s="6"/>
      <c r="M1096" s="15"/>
      <c r="N1096" s="4"/>
      <c r="O1096" s="4"/>
      <c r="P1096" s="4"/>
      <c r="Q1096" s="4"/>
      <c r="R1096" s="4"/>
      <c r="S1096" s="4"/>
      <c r="T1096" s="4"/>
      <c r="U1096" s="4"/>
      <c r="V1096" s="4"/>
      <c r="W1096" s="4"/>
      <c r="X1096" s="4"/>
      <c r="Y1096" s="4"/>
      <c r="Z1096" s="4"/>
      <c r="AA1096" s="4"/>
      <c r="AB1096" s="4"/>
      <c r="AC1096" s="4"/>
      <c r="AD1096" s="4"/>
      <c r="AE1096" s="4"/>
      <c r="AF1096" s="4"/>
      <c r="AG1096" s="4"/>
      <c r="AH1096" s="4"/>
      <c r="AI1096" s="4"/>
      <c r="AJ1096" s="4"/>
      <c r="AK1096" s="4"/>
      <c r="AL1096" s="4"/>
      <c r="AM1096" s="4"/>
      <c r="AN1096" s="4"/>
      <c r="AO1096" s="4"/>
      <c r="AP1096" s="4"/>
      <c r="AQ1096" s="4"/>
      <c r="AR1096" s="4"/>
      <c r="AS1096" s="4"/>
      <c r="AT1096" s="4"/>
      <c r="AU1096" s="4"/>
    </row>
    <row r="1097" spans="1:47">
      <c r="A1097" s="15"/>
      <c r="B1097" s="16"/>
      <c r="C1097" s="7"/>
      <c r="D1097" s="5"/>
      <c r="E1097" s="5"/>
      <c r="F1097" s="5"/>
      <c r="G1097" s="5"/>
      <c r="H1097" s="6"/>
      <c r="I1097" s="6"/>
      <c r="J1097" s="6"/>
      <c r="K1097" s="6"/>
      <c r="L1097" s="6"/>
      <c r="M1097" s="15"/>
      <c r="N1097" s="4"/>
      <c r="O1097" s="4"/>
      <c r="P1097" s="4"/>
      <c r="Q1097" s="4"/>
      <c r="R1097" s="4"/>
      <c r="S1097" s="4"/>
      <c r="T1097" s="4"/>
      <c r="U1097" s="4"/>
      <c r="V1097" s="4"/>
      <c r="W1097" s="4"/>
      <c r="X1097" s="4"/>
      <c r="Y1097" s="4"/>
      <c r="Z1097" s="4"/>
      <c r="AA1097" s="4"/>
      <c r="AB1097" s="4"/>
      <c r="AC1097" s="4"/>
      <c r="AD1097" s="4"/>
      <c r="AE1097" s="4"/>
      <c r="AF1097" s="4"/>
      <c r="AG1097" s="4"/>
      <c r="AH1097" s="4"/>
      <c r="AI1097" s="4"/>
      <c r="AJ1097" s="4"/>
      <c r="AK1097" s="4"/>
      <c r="AL1097" s="4"/>
      <c r="AM1097" s="4"/>
      <c r="AN1097" s="4"/>
      <c r="AO1097" s="4"/>
      <c r="AP1097" s="4"/>
      <c r="AQ1097" s="4"/>
      <c r="AR1097" s="4"/>
      <c r="AS1097" s="4"/>
      <c r="AT1097" s="4"/>
      <c r="AU1097" s="4"/>
    </row>
    <row r="1098" spans="1:47">
      <c r="A1098" s="15"/>
      <c r="B1098" s="16"/>
      <c r="C1098" s="7"/>
      <c r="D1098" s="5"/>
      <c r="E1098" s="5"/>
      <c r="F1098" s="5"/>
      <c r="G1098" s="5"/>
      <c r="H1098" s="6"/>
      <c r="I1098" s="6"/>
      <c r="J1098" s="6"/>
      <c r="K1098" s="6"/>
      <c r="L1098" s="6"/>
      <c r="M1098" s="15"/>
      <c r="N1098" s="4"/>
      <c r="O1098" s="4"/>
      <c r="P1098" s="4"/>
      <c r="Q1098" s="4"/>
      <c r="R1098" s="4"/>
      <c r="S1098" s="4"/>
      <c r="T1098" s="4"/>
      <c r="U1098" s="4"/>
      <c r="V1098" s="4"/>
      <c r="W1098" s="4"/>
      <c r="X1098" s="4"/>
      <c r="Y1098" s="4"/>
      <c r="Z1098" s="4"/>
      <c r="AA1098" s="4"/>
      <c r="AB1098" s="4"/>
      <c r="AC1098" s="4"/>
      <c r="AD1098" s="4"/>
      <c r="AE1098" s="4"/>
      <c r="AF1098" s="4"/>
      <c r="AG1098" s="4"/>
      <c r="AH1098" s="4"/>
      <c r="AI1098" s="4"/>
      <c r="AJ1098" s="4"/>
      <c r="AK1098" s="4"/>
      <c r="AL1098" s="4"/>
      <c r="AM1098" s="4"/>
      <c r="AN1098" s="4"/>
      <c r="AO1098" s="4"/>
      <c r="AP1098" s="4"/>
      <c r="AQ1098" s="4"/>
      <c r="AR1098" s="4"/>
      <c r="AS1098" s="4"/>
      <c r="AT1098" s="4"/>
      <c r="AU1098" s="4"/>
    </row>
    <row r="1099" spans="1:47">
      <c r="A1099" s="15"/>
      <c r="B1099" s="16"/>
      <c r="C1099" s="7"/>
      <c r="D1099" s="5"/>
      <c r="E1099" s="5"/>
      <c r="F1099" s="5"/>
      <c r="G1099" s="5"/>
      <c r="H1099" s="6"/>
      <c r="I1099" s="6"/>
      <c r="J1099" s="6"/>
      <c r="K1099" s="6"/>
      <c r="L1099" s="6"/>
      <c r="M1099" s="15"/>
      <c r="N1099" s="4"/>
      <c r="O1099" s="4"/>
      <c r="P1099" s="4"/>
      <c r="Q1099" s="4"/>
      <c r="R1099" s="4"/>
      <c r="S1099" s="4"/>
      <c r="T1099" s="4"/>
      <c r="U1099" s="4"/>
      <c r="V1099" s="4"/>
      <c r="W1099" s="4"/>
      <c r="X1099" s="4"/>
      <c r="Y1099" s="4"/>
      <c r="Z1099" s="4"/>
      <c r="AA1099" s="4"/>
      <c r="AB1099" s="4"/>
      <c r="AC1099" s="4"/>
      <c r="AD1099" s="4"/>
      <c r="AE1099" s="4"/>
      <c r="AF1099" s="4"/>
      <c r="AG1099" s="4"/>
      <c r="AH1099" s="4"/>
      <c r="AI1099" s="4"/>
      <c r="AJ1099" s="4"/>
      <c r="AK1099" s="4"/>
      <c r="AL1099" s="4"/>
      <c r="AM1099" s="4"/>
      <c r="AN1099" s="4"/>
      <c r="AO1099" s="4"/>
      <c r="AP1099" s="4"/>
      <c r="AQ1099" s="4"/>
      <c r="AR1099" s="4"/>
      <c r="AS1099" s="4"/>
      <c r="AT1099" s="4"/>
      <c r="AU1099" s="4"/>
    </row>
    <row r="1100" spans="1:47">
      <c r="A1100" s="15"/>
      <c r="B1100" s="16"/>
      <c r="C1100" s="7"/>
      <c r="D1100" s="5"/>
      <c r="E1100" s="5"/>
      <c r="F1100" s="5"/>
      <c r="G1100" s="5"/>
      <c r="H1100" s="6"/>
      <c r="I1100" s="6"/>
      <c r="J1100" s="6"/>
      <c r="K1100" s="6"/>
      <c r="L1100" s="6"/>
      <c r="M1100" s="15"/>
      <c r="N1100" s="4"/>
      <c r="O1100" s="4"/>
      <c r="P1100" s="4"/>
      <c r="Q1100" s="4"/>
      <c r="R1100" s="4"/>
      <c r="S1100" s="4"/>
      <c r="T1100" s="4"/>
      <c r="U1100" s="4"/>
      <c r="V1100" s="4"/>
      <c r="W1100" s="4"/>
      <c r="X1100" s="4"/>
      <c r="Y1100" s="4"/>
      <c r="Z1100" s="4"/>
      <c r="AA1100" s="4"/>
      <c r="AB1100" s="4"/>
      <c r="AC1100" s="4"/>
      <c r="AD1100" s="4"/>
      <c r="AE1100" s="4"/>
      <c r="AF1100" s="4"/>
      <c r="AG1100" s="4"/>
      <c r="AH1100" s="4"/>
      <c r="AI1100" s="4"/>
      <c r="AJ1100" s="4"/>
      <c r="AK1100" s="4"/>
      <c r="AL1100" s="4"/>
      <c r="AM1100" s="4"/>
      <c r="AN1100" s="4"/>
      <c r="AO1100" s="4"/>
      <c r="AP1100" s="4"/>
      <c r="AQ1100" s="4"/>
      <c r="AR1100" s="4"/>
      <c r="AS1100" s="4"/>
      <c r="AT1100" s="4"/>
      <c r="AU1100" s="4"/>
    </row>
    <row r="1101" spans="1:47">
      <c r="A1101" s="15"/>
      <c r="B1101" s="16"/>
      <c r="C1101" s="7"/>
      <c r="D1101" s="5"/>
      <c r="E1101" s="5"/>
      <c r="F1101" s="5"/>
      <c r="G1101" s="5"/>
      <c r="H1101" s="6"/>
      <c r="I1101" s="6"/>
      <c r="J1101" s="6"/>
      <c r="K1101" s="6"/>
      <c r="L1101" s="6"/>
      <c r="M1101" s="15"/>
      <c r="N1101" s="4"/>
      <c r="O1101" s="4"/>
      <c r="P1101" s="4"/>
      <c r="Q1101" s="4"/>
      <c r="R1101" s="4"/>
      <c r="S1101" s="4"/>
      <c r="T1101" s="4"/>
      <c r="U1101" s="4"/>
      <c r="V1101" s="4"/>
      <c r="W1101" s="4"/>
      <c r="X1101" s="4"/>
      <c r="Y1101" s="4"/>
      <c r="Z1101" s="4"/>
      <c r="AA1101" s="4"/>
      <c r="AB1101" s="4"/>
      <c r="AC1101" s="4"/>
      <c r="AD1101" s="4"/>
      <c r="AE1101" s="4"/>
      <c r="AF1101" s="4"/>
      <c r="AG1101" s="4"/>
      <c r="AH1101" s="4"/>
      <c r="AI1101" s="4"/>
      <c r="AJ1101" s="4"/>
      <c r="AK1101" s="4"/>
      <c r="AL1101" s="4"/>
      <c r="AM1101" s="4"/>
      <c r="AN1101" s="4"/>
      <c r="AO1101" s="4"/>
      <c r="AP1101" s="4"/>
      <c r="AQ1101" s="4"/>
      <c r="AR1101" s="4"/>
      <c r="AS1101" s="4"/>
      <c r="AT1101" s="4"/>
      <c r="AU1101" s="4"/>
    </row>
    <row r="1102" spans="1:47">
      <c r="A1102" s="15"/>
      <c r="B1102" s="16"/>
      <c r="C1102" s="7"/>
      <c r="D1102" s="5"/>
      <c r="E1102" s="5"/>
      <c r="F1102" s="5"/>
      <c r="G1102" s="5"/>
      <c r="H1102" s="6"/>
      <c r="I1102" s="6"/>
      <c r="J1102" s="6"/>
      <c r="K1102" s="6"/>
      <c r="L1102" s="6"/>
      <c r="M1102" s="15"/>
      <c r="N1102" s="4"/>
      <c r="O1102" s="4"/>
      <c r="P1102" s="4"/>
      <c r="Q1102" s="4"/>
      <c r="R1102" s="4"/>
      <c r="S1102" s="4"/>
      <c r="T1102" s="4"/>
      <c r="U1102" s="4"/>
      <c r="V1102" s="4"/>
      <c r="W1102" s="4"/>
      <c r="X1102" s="4"/>
      <c r="Y1102" s="4"/>
      <c r="Z1102" s="4"/>
      <c r="AA1102" s="4"/>
      <c r="AB1102" s="4"/>
      <c r="AC1102" s="4"/>
      <c r="AD1102" s="4"/>
      <c r="AE1102" s="4"/>
      <c r="AF1102" s="4"/>
      <c r="AG1102" s="4"/>
      <c r="AH1102" s="4"/>
      <c r="AI1102" s="4"/>
      <c r="AJ1102" s="4"/>
      <c r="AK1102" s="4"/>
      <c r="AL1102" s="4"/>
      <c r="AM1102" s="4"/>
      <c r="AN1102" s="4"/>
      <c r="AO1102" s="4"/>
      <c r="AP1102" s="4"/>
      <c r="AQ1102" s="4"/>
      <c r="AR1102" s="4"/>
      <c r="AS1102" s="4"/>
      <c r="AT1102" s="4"/>
      <c r="AU1102" s="4"/>
    </row>
    <row r="1103" spans="1:47">
      <c r="A1103" s="15"/>
      <c r="B1103" s="16"/>
      <c r="C1103" s="7"/>
      <c r="D1103" s="5"/>
      <c r="E1103" s="5"/>
      <c r="F1103" s="5"/>
      <c r="G1103" s="5"/>
      <c r="H1103" s="6"/>
      <c r="I1103" s="6"/>
      <c r="J1103" s="6"/>
      <c r="K1103" s="6"/>
      <c r="L1103" s="6"/>
      <c r="M1103" s="15"/>
      <c r="N1103" s="4"/>
      <c r="O1103" s="4"/>
      <c r="P1103" s="4"/>
      <c r="Q1103" s="4"/>
      <c r="R1103" s="4"/>
      <c r="S1103" s="4"/>
      <c r="T1103" s="4"/>
      <c r="U1103" s="4"/>
      <c r="V1103" s="4"/>
      <c r="W1103" s="4"/>
      <c r="X1103" s="4"/>
      <c r="Y1103" s="4"/>
      <c r="Z1103" s="4"/>
      <c r="AA1103" s="4"/>
      <c r="AB1103" s="4"/>
      <c r="AC1103" s="4"/>
      <c r="AD1103" s="4"/>
      <c r="AE1103" s="4"/>
      <c r="AF1103" s="4"/>
      <c r="AG1103" s="4"/>
      <c r="AH1103" s="4"/>
      <c r="AI1103" s="4"/>
      <c r="AJ1103" s="4"/>
      <c r="AK1103" s="4"/>
      <c r="AL1103" s="4"/>
      <c r="AM1103" s="4"/>
      <c r="AN1103" s="4"/>
      <c r="AO1103" s="4"/>
      <c r="AP1103" s="4"/>
      <c r="AQ1103" s="4"/>
      <c r="AR1103" s="4"/>
      <c r="AS1103" s="4"/>
      <c r="AT1103" s="4"/>
      <c r="AU1103" s="4"/>
    </row>
    <row r="1104" spans="1:47">
      <c r="A1104" s="15"/>
      <c r="B1104" s="16"/>
      <c r="C1104" s="7"/>
      <c r="D1104" s="5"/>
      <c r="E1104" s="5"/>
      <c r="F1104" s="5"/>
      <c r="G1104" s="5"/>
      <c r="H1104" s="6"/>
      <c r="I1104" s="6"/>
      <c r="J1104" s="6"/>
      <c r="K1104" s="6"/>
      <c r="L1104" s="6"/>
      <c r="M1104" s="15"/>
      <c r="N1104" s="4"/>
      <c r="O1104" s="4"/>
      <c r="P1104" s="4"/>
      <c r="Q1104" s="4"/>
      <c r="R1104" s="4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  <c r="AC1104" s="4"/>
      <c r="AD1104" s="4"/>
      <c r="AE1104" s="4"/>
      <c r="AF1104" s="4"/>
      <c r="AG1104" s="4"/>
      <c r="AH1104" s="4"/>
      <c r="AI1104" s="4"/>
      <c r="AJ1104" s="4"/>
      <c r="AK1104" s="4"/>
      <c r="AL1104" s="4"/>
      <c r="AM1104" s="4"/>
      <c r="AN1104" s="4"/>
      <c r="AO1104" s="4"/>
      <c r="AP1104" s="4"/>
      <c r="AQ1104" s="4"/>
      <c r="AR1104" s="4"/>
      <c r="AS1104" s="4"/>
      <c r="AT1104" s="4"/>
      <c r="AU1104" s="4"/>
    </row>
    <row r="1105" spans="1:47">
      <c r="A1105" s="15"/>
      <c r="B1105" s="16"/>
      <c r="C1105" s="7"/>
      <c r="D1105" s="5"/>
      <c r="E1105" s="5"/>
      <c r="F1105" s="5"/>
      <c r="G1105" s="5"/>
      <c r="H1105" s="6"/>
      <c r="I1105" s="6"/>
      <c r="J1105" s="6"/>
      <c r="K1105" s="6"/>
      <c r="L1105" s="6"/>
      <c r="M1105" s="15"/>
      <c r="N1105" s="4"/>
      <c r="O1105" s="4"/>
      <c r="P1105" s="4"/>
      <c r="Q1105" s="4"/>
      <c r="R1105" s="4"/>
      <c r="S1105" s="4"/>
      <c r="T1105" s="4"/>
      <c r="U1105" s="4"/>
      <c r="V1105" s="4"/>
      <c r="W1105" s="4"/>
      <c r="X1105" s="4"/>
      <c r="Y1105" s="4"/>
      <c r="Z1105" s="4"/>
      <c r="AA1105" s="4"/>
      <c r="AB1105" s="4"/>
      <c r="AC1105" s="4"/>
      <c r="AD1105" s="4"/>
      <c r="AE1105" s="4"/>
      <c r="AF1105" s="4"/>
      <c r="AG1105" s="4"/>
      <c r="AH1105" s="4"/>
      <c r="AI1105" s="4"/>
      <c r="AJ1105" s="4"/>
      <c r="AK1105" s="4"/>
      <c r="AL1105" s="4"/>
      <c r="AM1105" s="4"/>
      <c r="AN1105" s="4"/>
      <c r="AO1105" s="4"/>
      <c r="AP1105" s="4"/>
      <c r="AQ1105" s="4"/>
      <c r="AR1105" s="4"/>
      <c r="AS1105" s="4"/>
      <c r="AT1105" s="4"/>
      <c r="AU1105" s="4"/>
    </row>
    <row r="1106" spans="1:47">
      <c r="A1106" s="15"/>
      <c r="B1106" s="16"/>
      <c r="C1106" s="7"/>
      <c r="D1106" s="5"/>
      <c r="E1106" s="5"/>
      <c r="F1106" s="5"/>
      <c r="G1106" s="5"/>
      <c r="H1106" s="6"/>
      <c r="I1106" s="6"/>
      <c r="J1106" s="6"/>
      <c r="K1106" s="6"/>
      <c r="L1106" s="6"/>
      <c r="M1106" s="15"/>
      <c r="N1106" s="4"/>
      <c r="O1106" s="4"/>
      <c r="P1106" s="4"/>
      <c r="Q1106" s="4"/>
      <c r="R1106" s="4"/>
      <c r="S1106" s="4"/>
      <c r="T1106" s="4"/>
      <c r="U1106" s="4"/>
      <c r="V1106" s="4"/>
      <c r="W1106" s="4"/>
      <c r="X1106" s="4"/>
      <c r="Y1106" s="4"/>
      <c r="Z1106" s="4"/>
      <c r="AA1106" s="4"/>
      <c r="AB1106" s="4"/>
      <c r="AC1106" s="4"/>
      <c r="AD1106" s="4"/>
      <c r="AE1106" s="4"/>
      <c r="AF1106" s="4"/>
      <c r="AG1106" s="4"/>
      <c r="AH1106" s="4"/>
      <c r="AI1106" s="4"/>
      <c r="AJ1106" s="4"/>
      <c r="AK1106" s="4"/>
      <c r="AL1106" s="4"/>
      <c r="AM1106" s="4"/>
      <c r="AN1106" s="4"/>
      <c r="AO1106" s="4"/>
      <c r="AP1106" s="4"/>
      <c r="AQ1106" s="4"/>
      <c r="AR1106" s="4"/>
      <c r="AS1106" s="4"/>
      <c r="AT1106" s="4"/>
      <c r="AU1106" s="4"/>
    </row>
    <row r="1107" spans="1:47">
      <c r="A1107" s="15"/>
      <c r="B1107" s="16"/>
      <c r="C1107" s="7"/>
      <c r="D1107" s="5"/>
      <c r="E1107" s="5"/>
      <c r="F1107" s="5"/>
      <c r="G1107" s="5"/>
      <c r="H1107" s="6"/>
      <c r="I1107" s="6"/>
      <c r="J1107" s="6"/>
      <c r="K1107" s="6"/>
      <c r="L1107" s="6"/>
      <c r="M1107" s="15"/>
      <c r="N1107" s="4"/>
      <c r="O1107" s="4"/>
      <c r="P1107" s="4"/>
      <c r="Q1107" s="4"/>
      <c r="R1107" s="4"/>
      <c r="S1107" s="4"/>
      <c r="T1107" s="4"/>
      <c r="U1107" s="4"/>
      <c r="V1107" s="4"/>
      <c r="W1107" s="4"/>
      <c r="X1107" s="4"/>
      <c r="Y1107" s="4"/>
      <c r="Z1107" s="4"/>
      <c r="AA1107" s="4"/>
      <c r="AB1107" s="4"/>
      <c r="AC1107" s="4"/>
      <c r="AD1107" s="4"/>
      <c r="AE1107" s="4"/>
      <c r="AF1107" s="4"/>
      <c r="AG1107" s="4"/>
      <c r="AH1107" s="4"/>
      <c r="AI1107" s="4"/>
      <c r="AJ1107" s="4"/>
      <c r="AK1107" s="4"/>
      <c r="AL1107" s="4"/>
      <c r="AM1107" s="4"/>
      <c r="AN1107" s="4"/>
      <c r="AO1107" s="4"/>
      <c r="AP1107" s="4"/>
      <c r="AQ1107" s="4"/>
      <c r="AR1107" s="4"/>
      <c r="AS1107" s="4"/>
      <c r="AT1107" s="4"/>
      <c r="AU1107" s="4"/>
    </row>
    <row r="1108" spans="1:47">
      <c r="A1108" s="15"/>
      <c r="B1108" s="16"/>
      <c r="C1108" s="7"/>
      <c r="D1108" s="5"/>
      <c r="E1108" s="5"/>
      <c r="F1108" s="5"/>
      <c r="G1108" s="5"/>
      <c r="H1108" s="6"/>
      <c r="I1108" s="6"/>
      <c r="J1108" s="6"/>
      <c r="K1108" s="6"/>
      <c r="L1108" s="6"/>
      <c r="M1108" s="15"/>
      <c r="N1108" s="4"/>
      <c r="O1108" s="4"/>
      <c r="P1108" s="4"/>
      <c r="Q1108" s="4"/>
      <c r="R1108" s="4"/>
      <c r="S1108" s="4"/>
      <c r="T1108" s="4"/>
      <c r="U1108" s="4"/>
      <c r="V1108" s="4"/>
      <c r="W1108" s="4"/>
      <c r="X1108" s="4"/>
      <c r="Y1108" s="4"/>
      <c r="Z1108" s="4"/>
      <c r="AA1108" s="4"/>
      <c r="AB1108" s="4"/>
      <c r="AC1108" s="4"/>
      <c r="AD1108" s="4"/>
      <c r="AE1108" s="4"/>
      <c r="AF1108" s="4"/>
      <c r="AG1108" s="4"/>
      <c r="AH1108" s="4"/>
      <c r="AI1108" s="4"/>
      <c r="AJ1108" s="4"/>
      <c r="AK1108" s="4"/>
      <c r="AL1108" s="4"/>
      <c r="AM1108" s="4"/>
      <c r="AN1108" s="4"/>
      <c r="AO1108" s="4"/>
      <c r="AP1108" s="4"/>
      <c r="AQ1108" s="4"/>
      <c r="AR1108" s="4"/>
      <c r="AS1108" s="4"/>
      <c r="AT1108" s="4"/>
      <c r="AU1108" s="4"/>
    </row>
    <row r="1109" spans="1:47">
      <c r="A1109" s="15"/>
      <c r="B1109" s="16"/>
      <c r="C1109" s="7"/>
      <c r="D1109" s="5"/>
      <c r="E1109" s="5"/>
      <c r="F1109" s="5"/>
      <c r="G1109" s="5"/>
      <c r="H1109" s="6"/>
      <c r="I1109" s="6"/>
      <c r="J1109" s="6"/>
      <c r="K1109" s="6"/>
      <c r="L1109" s="6"/>
      <c r="M1109" s="15"/>
      <c r="N1109" s="4"/>
      <c r="O1109" s="4"/>
      <c r="P1109" s="4"/>
      <c r="Q1109" s="4"/>
      <c r="R1109" s="4"/>
      <c r="S1109" s="4"/>
      <c r="T1109" s="4"/>
      <c r="U1109" s="4"/>
      <c r="V1109" s="4"/>
      <c r="W1109" s="4"/>
      <c r="X1109" s="4"/>
      <c r="Y1109" s="4"/>
      <c r="Z1109" s="4"/>
      <c r="AA1109" s="4"/>
      <c r="AB1109" s="4"/>
      <c r="AC1109" s="4"/>
      <c r="AD1109" s="4"/>
      <c r="AE1109" s="4"/>
      <c r="AF1109" s="4"/>
      <c r="AG1109" s="4"/>
      <c r="AH1109" s="4"/>
      <c r="AI1109" s="4"/>
      <c r="AJ1109" s="4"/>
      <c r="AK1109" s="4"/>
      <c r="AL1109" s="4"/>
      <c r="AM1109" s="4"/>
      <c r="AN1109" s="4"/>
      <c r="AO1109" s="4"/>
      <c r="AP1109" s="4"/>
      <c r="AQ1109" s="4"/>
      <c r="AR1109" s="4"/>
      <c r="AS1109" s="4"/>
      <c r="AT1109" s="4"/>
      <c r="AU1109" s="4"/>
    </row>
    <row r="1110" spans="1:47">
      <c r="A1110" s="15"/>
      <c r="B1110" s="16"/>
      <c r="C1110" s="7"/>
      <c r="D1110" s="5"/>
      <c r="E1110" s="5"/>
      <c r="F1110" s="5"/>
      <c r="G1110" s="5"/>
      <c r="H1110" s="6"/>
      <c r="I1110" s="6"/>
      <c r="J1110" s="6"/>
      <c r="K1110" s="6"/>
      <c r="L1110" s="6"/>
      <c r="M1110" s="15"/>
      <c r="N1110" s="4"/>
      <c r="O1110" s="4"/>
      <c r="P1110" s="4"/>
      <c r="Q1110" s="4"/>
      <c r="R1110" s="4"/>
      <c r="S1110" s="4"/>
      <c r="T1110" s="4"/>
      <c r="U1110" s="4"/>
      <c r="V1110" s="4"/>
      <c r="W1110" s="4"/>
      <c r="X1110" s="4"/>
      <c r="Y1110" s="4"/>
      <c r="Z1110" s="4"/>
      <c r="AA1110" s="4"/>
      <c r="AB1110" s="4"/>
      <c r="AC1110" s="4"/>
      <c r="AD1110" s="4"/>
      <c r="AE1110" s="4"/>
      <c r="AF1110" s="4"/>
      <c r="AG1110" s="4"/>
      <c r="AH1110" s="4"/>
      <c r="AI1110" s="4"/>
      <c r="AJ1110" s="4"/>
      <c r="AK1110" s="4"/>
      <c r="AL1110" s="4"/>
      <c r="AM1110" s="4"/>
      <c r="AN1110" s="4"/>
      <c r="AO1110" s="4"/>
      <c r="AP1110" s="4"/>
      <c r="AQ1110" s="4"/>
      <c r="AR1110" s="4"/>
      <c r="AS1110" s="4"/>
      <c r="AT1110" s="4"/>
      <c r="AU1110" s="4"/>
    </row>
    <row r="1111" spans="1:47">
      <c r="A1111" s="15"/>
      <c r="B1111" s="16"/>
      <c r="C1111" s="7"/>
      <c r="D1111" s="5"/>
      <c r="E1111" s="5"/>
      <c r="F1111" s="5"/>
      <c r="G1111" s="5"/>
      <c r="H1111" s="6"/>
      <c r="I1111" s="6"/>
      <c r="J1111" s="6"/>
      <c r="K1111" s="6"/>
      <c r="L1111" s="6"/>
      <c r="M1111" s="15"/>
      <c r="N1111" s="4"/>
      <c r="O1111" s="4"/>
      <c r="P1111" s="4"/>
      <c r="Q1111" s="4"/>
      <c r="R1111" s="4"/>
      <c r="S1111" s="4"/>
      <c r="T1111" s="4"/>
      <c r="U1111" s="4"/>
      <c r="V1111" s="4"/>
      <c r="W1111" s="4"/>
      <c r="X1111" s="4"/>
      <c r="Y1111" s="4"/>
      <c r="Z1111" s="4"/>
      <c r="AA1111" s="4"/>
      <c r="AB1111" s="4"/>
      <c r="AC1111" s="4"/>
      <c r="AD1111" s="4"/>
      <c r="AE1111" s="4"/>
      <c r="AF1111" s="4"/>
      <c r="AG1111" s="4"/>
      <c r="AH1111" s="4"/>
      <c r="AI1111" s="4"/>
      <c r="AJ1111" s="4"/>
      <c r="AK1111" s="4"/>
      <c r="AL1111" s="4"/>
      <c r="AM1111" s="4"/>
      <c r="AN1111" s="4"/>
      <c r="AO1111" s="4"/>
      <c r="AP1111" s="4"/>
      <c r="AQ1111" s="4"/>
      <c r="AR1111" s="4"/>
      <c r="AS1111" s="4"/>
      <c r="AT1111" s="4"/>
      <c r="AU1111" s="4"/>
    </row>
    <row r="1112" spans="1:47">
      <c r="A1112" s="15"/>
      <c r="B1112" s="16"/>
      <c r="C1112" s="7"/>
      <c r="D1112" s="5"/>
      <c r="E1112" s="5"/>
      <c r="F1112" s="5"/>
      <c r="G1112" s="5"/>
      <c r="H1112" s="6"/>
      <c r="I1112" s="6"/>
      <c r="J1112" s="6"/>
      <c r="K1112" s="6"/>
      <c r="L1112" s="6"/>
      <c r="M1112" s="15"/>
      <c r="N1112" s="4"/>
      <c r="O1112" s="4"/>
      <c r="P1112" s="4"/>
      <c r="Q1112" s="4"/>
      <c r="R1112" s="4"/>
      <c r="S1112" s="4"/>
      <c r="T1112" s="4"/>
      <c r="U1112" s="4"/>
      <c r="V1112" s="4"/>
      <c r="W1112" s="4"/>
      <c r="X1112" s="4"/>
      <c r="Y1112" s="4"/>
      <c r="Z1112" s="4"/>
      <c r="AA1112" s="4"/>
      <c r="AB1112" s="4"/>
      <c r="AC1112" s="4"/>
      <c r="AD1112" s="4"/>
      <c r="AE1112" s="4"/>
      <c r="AF1112" s="4"/>
      <c r="AG1112" s="4"/>
      <c r="AH1112" s="4"/>
      <c r="AI1112" s="4"/>
      <c r="AJ1112" s="4"/>
      <c r="AK1112" s="4"/>
      <c r="AL1112" s="4"/>
      <c r="AM1112" s="4"/>
      <c r="AN1112" s="4"/>
      <c r="AO1112" s="4"/>
      <c r="AP1112" s="4"/>
      <c r="AQ1112" s="4"/>
      <c r="AR1112" s="4"/>
      <c r="AS1112" s="4"/>
      <c r="AT1112" s="4"/>
      <c r="AU1112" s="4"/>
    </row>
    <row r="1113" spans="1:47">
      <c r="A1113" s="15"/>
      <c r="B1113" s="16"/>
      <c r="C1113" s="7"/>
      <c r="D1113" s="5"/>
      <c r="E1113" s="5"/>
      <c r="F1113" s="5"/>
      <c r="G1113" s="5"/>
      <c r="H1113" s="6"/>
      <c r="I1113" s="6"/>
      <c r="J1113" s="6"/>
      <c r="K1113" s="6"/>
      <c r="L1113" s="6"/>
      <c r="M1113" s="15"/>
      <c r="N1113" s="4"/>
      <c r="O1113" s="4"/>
      <c r="P1113" s="4"/>
      <c r="Q1113" s="4"/>
      <c r="R1113" s="4"/>
      <c r="S1113" s="4"/>
      <c r="T1113" s="4"/>
      <c r="U1113" s="4"/>
      <c r="V1113" s="4"/>
      <c r="W1113" s="4"/>
      <c r="X1113" s="4"/>
      <c r="Y1113" s="4"/>
      <c r="Z1113" s="4"/>
      <c r="AA1113" s="4"/>
      <c r="AB1113" s="4"/>
      <c r="AC1113" s="4"/>
      <c r="AD1113" s="4"/>
      <c r="AE1113" s="4"/>
      <c r="AF1113" s="4"/>
      <c r="AG1113" s="4"/>
      <c r="AH1113" s="4"/>
      <c r="AI1113" s="4"/>
      <c r="AJ1113" s="4"/>
      <c r="AK1113" s="4"/>
      <c r="AL1113" s="4"/>
      <c r="AM1113" s="4"/>
      <c r="AN1113" s="4"/>
      <c r="AO1113" s="4"/>
      <c r="AP1113" s="4"/>
      <c r="AQ1113" s="4"/>
      <c r="AR1113" s="4"/>
      <c r="AS1113" s="4"/>
      <c r="AT1113" s="4"/>
      <c r="AU1113" s="4"/>
    </row>
    <row r="1114" spans="1:47">
      <c r="A1114" s="15"/>
      <c r="B1114" s="16"/>
      <c r="C1114" s="7"/>
      <c r="D1114" s="5"/>
      <c r="E1114" s="5"/>
      <c r="F1114" s="5"/>
      <c r="G1114" s="5"/>
      <c r="H1114" s="6"/>
      <c r="I1114" s="6"/>
      <c r="J1114" s="6"/>
      <c r="K1114" s="6"/>
      <c r="L1114" s="6"/>
      <c r="M1114" s="15"/>
      <c r="N1114" s="4"/>
      <c r="O1114" s="4"/>
      <c r="P1114" s="4"/>
      <c r="Q1114" s="4"/>
      <c r="R1114" s="4"/>
      <c r="S1114" s="4"/>
      <c r="T1114" s="4"/>
      <c r="U1114" s="4"/>
      <c r="V1114" s="4"/>
      <c r="W1114" s="4"/>
      <c r="X1114" s="4"/>
      <c r="Y1114" s="4"/>
      <c r="Z1114" s="4"/>
      <c r="AA1114" s="4"/>
      <c r="AB1114" s="4"/>
      <c r="AC1114" s="4"/>
      <c r="AD1114" s="4"/>
      <c r="AE1114" s="4"/>
      <c r="AF1114" s="4"/>
      <c r="AG1114" s="4"/>
      <c r="AH1114" s="4"/>
      <c r="AI1114" s="4"/>
      <c r="AJ1114" s="4"/>
      <c r="AK1114" s="4"/>
      <c r="AL1114" s="4"/>
      <c r="AM1114" s="4"/>
      <c r="AN1114" s="4"/>
      <c r="AO1114" s="4"/>
      <c r="AP1114" s="4"/>
      <c r="AQ1114" s="4"/>
      <c r="AR1114" s="4"/>
      <c r="AS1114" s="4"/>
      <c r="AT1114" s="4"/>
      <c r="AU1114" s="4"/>
    </row>
    <row r="1115" spans="1:47">
      <c r="A1115" s="15"/>
      <c r="B1115" s="16"/>
      <c r="C1115" s="7"/>
      <c r="D1115" s="5"/>
      <c r="E1115" s="5"/>
      <c r="F1115" s="5"/>
      <c r="G1115" s="5"/>
      <c r="H1115" s="6"/>
      <c r="I1115" s="6"/>
      <c r="J1115" s="6"/>
      <c r="K1115" s="6"/>
      <c r="L1115" s="6"/>
      <c r="M1115" s="15"/>
      <c r="N1115" s="4"/>
      <c r="O1115" s="4"/>
      <c r="P1115" s="4"/>
      <c r="Q1115" s="4"/>
      <c r="R1115" s="4"/>
      <c r="S1115" s="4"/>
      <c r="T1115" s="4"/>
      <c r="U1115" s="4"/>
      <c r="V1115" s="4"/>
      <c r="W1115" s="4"/>
      <c r="X1115" s="4"/>
      <c r="Y1115" s="4"/>
      <c r="Z1115" s="4"/>
      <c r="AA1115" s="4"/>
      <c r="AB1115" s="4"/>
      <c r="AC1115" s="4"/>
      <c r="AD1115" s="4"/>
      <c r="AE1115" s="4"/>
      <c r="AF1115" s="4"/>
      <c r="AG1115" s="4"/>
      <c r="AH1115" s="4"/>
      <c r="AI1115" s="4"/>
      <c r="AJ1115" s="4"/>
      <c r="AK1115" s="4"/>
      <c r="AL1115" s="4"/>
      <c r="AM1115" s="4"/>
      <c r="AN1115" s="4"/>
      <c r="AO1115" s="4"/>
      <c r="AP1115" s="4"/>
      <c r="AQ1115" s="4"/>
      <c r="AR1115" s="4"/>
      <c r="AS1115" s="4"/>
      <c r="AT1115" s="4"/>
      <c r="AU1115" s="4"/>
    </row>
    <row r="1116" spans="1:47">
      <c r="A1116" s="15"/>
      <c r="B1116" s="16"/>
      <c r="C1116" s="7"/>
      <c r="D1116" s="5"/>
      <c r="E1116" s="5"/>
      <c r="F1116" s="5"/>
      <c r="G1116" s="5"/>
      <c r="H1116" s="6"/>
      <c r="I1116" s="6"/>
      <c r="J1116" s="6"/>
      <c r="K1116" s="6"/>
      <c r="L1116" s="6"/>
      <c r="M1116" s="15"/>
      <c r="N1116" s="4"/>
      <c r="O1116" s="4"/>
      <c r="P1116" s="4"/>
      <c r="Q1116" s="4"/>
      <c r="R1116" s="4"/>
      <c r="S1116" s="4"/>
      <c r="T1116" s="4"/>
      <c r="U1116" s="4"/>
      <c r="V1116" s="4"/>
      <c r="W1116" s="4"/>
      <c r="X1116" s="4"/>
      <c r="Y1116" s="4"/>
      <c r="Z1116" s="4"/>
      <c r="AA1116" s="4"/>
      <c r="AB1116" s="4"/>
      <c r="AC1116" s="4"/>
      <c r="AD1116" s="4"/>
      <c r="AE1116" s="4"/>
      <c r="AF1116" s="4"/>
      <c r="AG1116" s="4"/>
      <c r="AH1116" s="4"/>
      <c r="AI1116" s="4"/>
      <c r="AJ1116" s="4"/>
      <c r="AK1116" s="4"/>
      <c r="AL1116" s="4"/>
      <c r="AM1116" s="4"/>
      <c r="AN1116" s="4"/>
      <c r="AO1116" s="4"/>
      <c r="AP1116" s="4"/>
      <c r="AQ1116" s="4"/>
      <c r="AR1116" s="4"/>
      <c r="AS1116" s="4"/>
      <c r="AT1116" s="4"/>
      <c r="AU1116" s="4"/>
    </row>
    <row r="1117" spans="1:47">
      <c r="A1117" s="15"/>
      <c r="B1117" s="16"/>
      <c r="C1117" s="7"/>
      <c r="D1117" s="5"/>
      <c r="E1117" s="5"/>
      <c r="F1117" s="5"/>
      <c r="G1117" s="5"/>
      <c r="H1117" s="6"/>
      <c r="I1117" s="6"/>
      <c r="J1117" s="6"/>
      <c r="K1117" s="6"/>
      <c r="L1117" s="6"/>
      <c r="M1117" s="15"/>
      <c r="N1117" s="4"/>
      <c r="O1117" s="4"/>
      <c r="P1117" s="4"/>
      <c r="Q1117" s="4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4"/>
      <c r="AD1117" s="4"/>
      <c r="AE1117" s="4"/>
      <c r="AF1117" s="4"/>
      <c r="AG1117" s="4"/>
      <c r="AH1117" s="4"/>
      <c r="AI1117" s="4"/>
      <c r="AJ1117" s="4"/>
      <c r="AK1117" s="4"/>
      <c r="AL1117" s="4"/>
      <c r="AM1117" s="4"/>
      <c r="AN1117" s="4"/>
      <c r="AO1117" s="4"/>
      <c r="AP1117" s="4"/>
      <c r="AQ1117" s="4"/>
      <c r="AR1117" s="4"/>
      <c r="AS1117" s="4"/>
      <c r="AT1117" s="4"/>
      <c r="AU1117" s="4"/>
    </row>
    <row r="1118" spans="1:47">
      <c r="A1118" s="15"/>
      <c r="B1118" s="16"/>
      <c r="C1118" s="7"/>
      <c r="D1118" s="5"/>
      <c r="E1118" s="5"/>
      <c r="F1118" s="5"/>
      <c r="G1118" s="5"/>
      <c r="H1118" s="6"/>
      <c r="I1118" s="6"/>
      <c r="J1118" s="6"/>
      <c r="K1118" s="6"/>
      <c r="L1118" s="6"/>
      <c r="M1118" s="15"/>
      <c r="N1118" s="4"/>
      <c r="O1118" s="4"/>
      <c r="P1118" s="4"/>
      <c r="Q1118" s="4"/>
      <c r="R1118" s="4"/>
      <c r="S1118" s="4"/>
      <c r="T1118" s="4"/>
      <c r="U1118" s="4"/>
      <c r="V1118" s="4"/>
      <c r="W1118" s="4"/>
      <c r="X1118" s="4"/>
      <c r="Y1118" s="4"/>
      <c r="Z1118" s="4"/>
      <c r="AA1118" s="4"/>
      <c r="AB1118" s="4"/>
      <c r="AC1118" s="4"/>
      <c r="AD1118" s="4"/>
      <c r="AE1118" s="4"/>
      <c r="AF1118" s="4"/>
      <c r="AG1118" s="4"/>
      <c r="AH1118" s="4"/>
      <c r="AI1118" s="4"/>
      <c r="AJ1118" s="4"/>
      <c r="AK1118" s="4"/>
      <c r="AL1118" s="4"/>
      <c r="AM1118" s="4"/>
      <c r="AN1118" s="4"/>
      <c r="AO1118" s="4"/>
      <c r="AP1118" s="4"/>
      <c r="AQ1118" s="4"/>
      <c r="AR1118" s="4"/>
      <c r="AS1118" s="4"/>
      <c r="AT1118" s="4"/>
      <c r="AU1118" s="4"/>
    </row>
    <row r="1119" spans="1:47">
      <c r="A1119" s="15"/>
      <c r="B1119" s="16"/>
      <c r="C1119" s="7"/>
      <c r="D1119" s="5"/>
      <c r="E1119" s="5"/>
      <c r="F1119" s="5"/>
      <c r="G1119" s="5"/>
      <c r="H1119" s="6"/>
      <c r="I1119" s="6"/>
      <c r="J1119" s="6"/>
      <c r="K1119" s="6"/>
      <c r="L1119" s="6"/>
      <c r="M1119" s="15"/>
      <c r="N1119" s="4"/>
      <c r="O1119" s="4"/>
      <c r="P1119" s="4"/>
      <c r="Q1119" s="4"/>
      <c r="R1119" s="4"/>
      <c r="S1119" s="4"/>
      <c r="T1119" s="4"/>
      <c r="U1119" s="4"/>
      <c r="V1119" s="4"/>
      <c r="W1119" s="4"/>
      <c r="X1119" s="4"/>
      <c r="Y1119" s="4"/>
      <c r="Z1119" s="4"/>
      <c r="AA1119" s="4"/>
      <c r="AB1119" s="4"/>
      <c r="AC1119" s="4"/>
      <c r="AD1119" s="4"/>
      <c r="AE1119" s="4"/>
      <c r="AF1119" s="4"/>
      <c r="AG1119" s="4"/>
      <c r="AH1119" s="4"/>
      <c r="AI1119" s="4"/>
      <c r="AJ1119" s="4"/>
      <c r="AK1119" s="4"/>
      <c r="AL1119" s="4"/>
      <c r="AM1119" s="4"/>
      <c r="AN1119" s="4"/>
      <c r="AO1119" s="4"/>
      <c r="AP1119" s="4"/>
      <c r="AQ1119" s="4"/>
      <c r="AR1119" s="4"/>
      <c r="AS1119" s="4"/>
      <c r="AT1119" s="4"/>
      <c r="AU1119" s="4"/>
    </row>
    <row r="1120" spans="1:47">
      <c r="A1120" s="15"/>
      <c r="B1120" s="16"/>
      <c r="C1120" s="7"/>
      <c r="D1120" s="5"/>
      <c r="E1120" s="5"/>
      <c r="F1120" s="5"/>
      <c r="G1120" s="5"/>
      <c r="H1120" s="6"/>
      <c r="I1120" s="6"/>
      <c r="J1120" s="6"/>
      <c r="K1120" s="6"/>
      <c r="L1120" s="6"/>
      <c r="M1120" s="15"/>
      <c r="N1120" s="4"/>
      <c r="O1120" s="4"/>
      <c r="P1120" s="4"/>
      <c r="Q1120" s="4"/>
      <c r="R1120" s="4"/>
      <c r="S1120" s="4"/>
      <c r="T1120" s="4"/>
      <c r="U1120" s="4"/>
      <c r="V1120" s="4"/>
      <c r="W1120" s="4"/>
      <c r="X1120" s="4"/>
      <c r="Y1120" s="4"/>
      <c r="Z1120" s="4"/>
      <c r="AA1120" s="4"/>
      <c r="AB1120" s="4"/>
      <c r="AC1120" s="4"/>
      <c r="AD1120" s="4"/>
      <c r="AE1120" s="4"/>
      <c r="AF1120" s="4"/>
      <c r="AG1120" s="4"/>
      <c r="AH1120" s="4"/>
      <c r="AI1120" s="4"/>
      <c r="AJ1120" s="4"/>
      <c r="AK1120" s="4"/>
      <c r="AL1120" s="4"/>
      <c r="AM1120" s="4"/>
      <c r="AN1120" s="4"/>
      <c r="AO1120" s="4"/>
      <c r="AP1120" s="4"/>
      <c r="AQ1120" s="4"/>
      <c r="AR1120" s="4"/>
      <c r="AS1120" s="4"/>
      <c r="AT1120" s="4"/>
      <c r="AU1120" s="4"/>
    </row>
    <row r="1121" spans="1:47">
      <c r="A1121" s="15"/>
      <c r="B1121" s="16"/>
      <c r="C1121" s="7"/>
      <c r="D1121" s="5"/>
      <c r="E1121" s="5"/>
      <c r="F1121" s="5"/>
      <c r="G1121" s="5"/>
      <c r="H1121" s="6"/>
      <c r="I1121" s="6"/>
      <c r="J1121" s="6"/>
      <c r="K1121" s="6"/>
      <c r="L1121" s="6"/>
      <c r="M1121" s="15"/>
      <c r="N1121" s="4"/>
      <c r="O1121" s="4"/>
      <c r="P1121" s="4"/>
      <c r="Q1121" s="4"/>
      <c r="R1121" s="4"/>
      <c r="S1121" s="4"/>
      <c r="T1121" s="4"/>
      <c r="U1121" s="4"/>
      <c r="V1121" s="4"/>
      <c r="W1121" s="4"/>
      <c r="X1121" s="4"/>
      <c r="Y1121" s="4"/>
      <c r="Z1121" s="4"/>
      <c r="AA1121" s="4"/>
      <c r="AB1121" s="4"/>
      <c r="AC1121" s="4"/>
      <c r="AD1121" s="4"/>
      <c r="AE1121" s="4"/>
      <c r="AF1121" s="4"/>
      <c r="AG1121" s="4"/>
      <c r="AH1121" s="4"/>
      <c r="AI1121" s="4"/>
      <c r="AJ1121" s="4"/>
      <c r="AK1121" s="4"/>
      <c r="AL1121" s="4"/>
      <c r="AM1121" s="4"/>
      <c r="AN1121" s="4"/>
      <c r="AO1121" s="4"/>
      <c r="AP1121" s="4"/>
      <c r="AQ1121" s="4"/>
      <c r="AR1121" s="4"/>
      <c r="AS1121" s="4"/>
      <c r="AT1121" s="4"/>
      <c r="AU1121" s="4"/>
    </row>
    <row r="1122" spans="1:47">
      <c r="A1122" s="15"/>
      <c r="B1122" s="16"/>
      <c r="C1122" s="7"/>
      <c r="D1122" s="5"/>
      <c r="E1122" s="5"/>
      <c r="F1122" s="5"/>
      <c r="G1122" s="5"/>
      <c r="H1122" s="6"/>
      <c r="I1122" s="6"/>
      <c r="J1122" s="6"/>
      <c r="K1122" s="6"/>
      <c r="L1122" s="6"/>
      <c r="M1122" s="15"/>
      <c r="N1122" s="4"/>
      <c r="O1122" s="4"/>
      <c r="P1122" s="4"/>
      <c r="Q1122" s="4"/>
      <c r="R1122" s="4"/>
      <c r="S1122" s="4"/>
      <c r="T1122" s="4"/>
      <c r="U1122" s="4"/>
      <c r="V1122" s="4"/>
      <c r="W1122" s="4"/>
      <c r="X1122" s="4"/>
      <c r="Y1122" s="4"/>
      <c r="Z1122" s="4"/>
      <c r="AA1122" s="4"/>
      <c r="AB1122" s="4"/>
      <c r="AC1122" s="4"/>
      <c r="AD1122" s="4"/>
      <c r="AE1122" s="4"/>
      <c r="AF1122" s="4"/>
      <c r="AG1122" s="4"/>
      <c r="AH1122" s="4"/>
      <c r="AI1122" s="4"/>
      <c r="AJ1122" s="4"/>
      <c r="AK1122" s="4"/>
      <c r="AL1122" s="4"/>
      <c r="AM1122" s="4"/>
      <c r="AN1122" s="4"/>
      <c r="AO1122" s="4"/>
      <c r="AP1122" s="4"/>
      <c r="AQ1122" s="4"/>
      <c r="AR1122" s="4"/>
      <c r="AS1122" s="4"/>
      <c r="AT1122" s="4"/>
      <c r="AU1122" s="4"/>
    </row>
    <row r="1123" spans="1:47">
      <c r="A1123" s="15"/>
      <c r="B1123" s="16"/>
      <c r="C1123" s="7"/>
      <c r="D1123" s="5"/>
      <c r="E1123" s="5"/>
      <c r="F1123" s="5"/>
      <c r="G1123" s="5"/>
      <c r="H1123" s="6"/>
      <c r="I1123" s="6"/>
      <c r="J1123" s="6"/>
      <c r="K1123" s="6"/>
      <c r="L1123" s="6"/>
      <c r="M1123" s="15"/>
      <c r="N1123" s="4"/>
      <c r="O1123" s="4"/>
      <c r="P1123" s="4"/>
      <c r="Q1123" s="4"/>
      <c r="R1123" s="4"/>
      <c r="S1123" s="4"/>
      <c r="T1123" s="4"/>
      <c r="U1123" s="4"/>
      <c r="V1123" s="4"/>
      <c r="W1123" s="4"/>
      <c r="X1123" s="4"/>
      <c r="Y1123" s="4"/>
      <c r="Z1123" s="4"/>
      <c r="AA1123" s="4"/>
      <c r="AB1123" s="4"/>
      <c r="AC1123" s="4"/>
      <c r="AD1123" s="4"/>
      <c r="AE1123" s="4"/>
      <c r="AF1123" s="4"/>
      <c r="AG1123" s="4"/>
      <c r="AH1123" s="4"/>
      <c r="AI1123" s="4"/>
      <c r="AJ1123" s="4"/>
      <c r="AK1123" s="4"/>
      <c r="AL1123" s="4"/>
      <c r="AM1123" s="4"/>
      <c r="AN1123" s="4"/>
      <c r="AO1123" s="4"/>
      <c r="AP1123" s="4"/>
      <c r="AQ1123" s="4"/>
      <c r="AR1123" s="4"/>
      <c r="AS1123" s="4"/>
      <c r="AT1123" s="4"/>
      <c r="AU1123" s="4"/>
    </row>
    <row r="1124" spans="1:47">
      <c r="A1124" s="15"/>
      <c r="B1124" s="16"/>
      <c r="C1124" s="7"/>
      <c r="D1124" s="5"/>
      <c r="E1124" s="5"/>
      <c r="F1124" s="5"/>
      <c r="G1124" s="5"/>
      <c r="H1124" s="6"/>
      <c r="I1124" s="6"/>
      <c r="J1124" s="6"/>
      <c r="K1124" s="6"/>
      <c r="L1124" s="6"/>
      <c r="M1124" s="15"/>
      <c r="N1124" s="4"/>
      <c r="O1124" s="4"/>
      <c r="P1124" s="4"/>
      <c r="Q1124" s="4"/>
      <c r="R1124" s="4"/>
      <c r="S1124" s="4"/>
      <c r="T1124" s="4"/>
      <c r="U1124" s="4"/>
      <c r="V1124" s="4"/>
      <c r="W1124" s="4"/>
      <c r="X1124" s="4"/>
      <c r="Y1124" s="4"/>
      <c r="Z1124" s="4"/>
      <c r="AA1124" s="4"/>
      <c r="AB1124" s="4"/>
      <c r="AC1124" s="4"/>
      <c r="AD1124" s="4"/>
      <c r="AE1124" s="4"/>
      <c r="AF1124" s="4"/>
      <c r="AG1124" s="4"/>
      <c r="AH1124" s="4"/>
      <c r="AI1124" s="4"/>
      <c r="AJ1124" s="4"/>
      <c r="AK1124" s="4"/>
      <c r="AL1124" s="4"/>
      <c r="AM1124" s="4"/>
      <c r="AN1124" s="4"/>
      <c r="AO1124" s="4"/>
      <c r="AP1124" s="4"/>
      <c r="AQ1124" s="4"/>
      <c r="AR1124" s="4"/>
      <c r="AS1124" s="4"/>
      <c r="AT1124" s="4"/>
      <c r="AU1124" s="4"/>
    </row>
    <row r="1125" spans="1:47">
      <c r="A1125" s="15"/>
      <c r="B1125" s="16"/>
      <c r="C1125" s="7"/>
      <c r="D1125" s="5"/>
      <c r="E1125" s="5"/>
      <c r="F1125" s="5"/>
      <c r="G1125" s="5"/>
      <c r="H1125" s="6"/>
      <c r="I1125" s="6"/>
      <c r="J1125" s="6"/>
      <c r="K1125" s="6"/>
      <c r="L1125" s="6"/>
      <c r="M1125" s="15"/>
      <c r="N1125" s="4"/>
      <c r="O1125" s="4"/>
      <c r="P1125" s="4"/>
      <c r="Q1125" s="4"/>
      <c r="R1125" s="4"/>
      <c r="S1125" s="4"/>
      <c r="T1125" s="4"/>
      <c r="U1125" s="4"/>
      <c r="V1125" s="4"/>
      <c r="W1125" s="4"/>
      <c r="X1125" s="4"/>
      <c r="Y1125" s="4"/>
      <c r="Z1125" s="4"/>
      <c r="AA1125" s="4"/>
      <c r="AB1125" s="4"/>
      <c r="AC1125" s="4"/>
      <c r="AD1125" s="4"/>
      <c r="AE1125" s="4"/>
      <c r="AF1125" s="4"/>
      <c r="AG1125" s="4"/>
      <c r="AH1125" s="4"/>
      <c r="AI1125" s="4"/>
      <c r="AJ1125" s="4"/>
      <c r="AK1125" s="4"/>
      <c r="AL1125" s="4"/>
      <c r="AM1125" s="4"/>
      <c r="AN1125" s="4"/>
      <c r="AO1125" s="4"/>
      <c r="AP1125" s="4"/>
      <c r="AQ1125" s="4"/>
      <c r="AR1125" s="4"/>
      <c r="AS1125" s="4"/>
      <c r="AT1125" s="4"/>
      <c r="AU1125" s="4"/>
    </row>
    <row r="1126" spans="1:47">
      <c r="A1126" s="15"/>
      <c r="B1126" s="16"/>
      <c r="C1126" s="7"/>
      <c r="D1126" s="5"/>
      <c r="E1126" s="5"/>
      <c r="F1126" s="5"/>
      <c r="G1126" s="5"/>
      <c r="H1126" s="6"/>
      <c r="I1126" s="6"/>
      <c r="J1126" s="6"/>
      <c r="K1126" s="6"/>
      <c r="L1126" s="6"/>
      <c r="M1126" s="15"/>
      <c r="N1126" s="4"/>
      <c r="O1126" s="4"/>
      <c r="P1126" s="4"/>
      <c r="Q1126" s="4"/>
      <c r="R1126" s="4"/>
      <c r="S1126" s="4"/>
      <c r="T1126" s="4"/>
      <c r="U1126" s="4"/>
      <c r="V1126" s="4"/>
      <c r="W1126" s="4"/>
      <c r="X1126" s="4"/>
      <c r="Y1126" s="4"/>
      <c r="Z1126" s="4"/>
      <c r="AA1126" s="4"/>
      <c r="AB1126" s="4"/>
      <c r="AC1126" s="4"/>
      <c r="AD1126" s="4"/>
      <c r="AE1126" s="4"/>
      <c r="AF1126" s="4"/>
      <c r="AG1126" s="4"/>
      <c r="AH1126" s="4"/>
      <c r="AI1126" s="4"/>
      <c r="AJ1126" s="4"/>
      <c r="AK1126" s="4"/>
      <c r="AL1126" s="4"/>
      <c r="AM1126" s="4"/>
      <c r="AN1126" s="4"/>
      <c r="AO1126" s="4"/>
      <c r="AP1126" s="4"/>
      <c r="AQ1126" s="4"/>
      <c r="AR1126" s="4"/>
      <c r="AS1126" s="4"/>
      <c r="AT1126" s="4"/>
      <c r="AU1126" s="4"/>
    </row>
    <row r="1127" spans="1:47">
      <c r="A1127" s="15"/>
      <c r="B1127" s="16"/>
      <c r="C1127" s="7"/>
      <c r="D1127" s="5"/>
      <c r="E1127" s="5"/>
      <c r="F1127" s="5"/>
      <c r="G1127" s="5"/>
      <c r="H1127" s="6"/>
      <c r="I1127" s="6"/>
      <c r="J1127" s="6"/>
      <c r="K1127" s="6"/>
      <c r="L1127" s="6"/>
      <c r="M1127" s="15"/>
      <c r="N1127" s="4"/>
      <c r="O1127" s="4"/>
      <c r="P1127" s="4"/>
      <c r="Q1127" s="4"/>
      <c r="R1127" s="4"/>
      <c r="S1127" s="4"/>
      <c r="T1127" s="4"/>
      <c r="U1127" s="4"/>
      <c r="V1127" s="4"/>
      <c r="W1127" s="4"/>
      <c r="X1127" s="4"/>
      <c r="Y1127" s="4"/>
      <c r="Z1127" s="4"/>
      <c r="AA1127" s="4"/>
      <c r="AB1127" s="4"/>
      <c r="AC1127" s="4"/>
      <c r="AD1127" s="4"/>
      <c r="AE1127" s="4"/>
      <c r="AF1127" s="4"/>
      <c r="AG1127" s="4"/>
      <c r="AH1127" s="4"/>
      <c r="AI1127" s="4"/>
      <c r="AJ1127" s="4"/>
      <c r="AK1127" s="4"/>
      <c r="AL1127" s="4"/>
      <c r="AM1127" s="4"/>
      <c r="AN1127" s="4"/>
      <c r="AO1127" s="4"/>
      <c r="AP1127" s="4"/>
      <c r="AQ1127" s="4"/>
      <c r="AR1127" s="4"/>
      <c r="AS1127" s="4"/>
      <c r="AT1127" s="4"/>
      <c r="AU1127" s="4"/>
    </row>
    <row r="1128" spans="1:47">
      <c r="A1128" s="15"/>
      <c r="B1128" s="16"/>
      <c r="C1128" s="7"/>
      <c r="D1128" s="5"/>
      <c r="E1128" s="5"/>
      <c r="F1128" s="5"/>
      <c r="G1128" s="5"/>
      <c r="H1128" s="6"/>
      <c r="I1128" s="6"/>
      <c r="J1128" s="6"/>
      <c r="K1128" s="6"/>
      <c r="L1128" s="6"/>
      <c r="M1128" s="15"/>
      <c r="N1128" s="4"/>
      <c r="O1128" s="4"/>
      <c r="P1128" s="4"/>
      <c r="Q1128" s="4"/>
      <c r="R1128" s="4"/>
      <c r="S1128" s="4"/>
      <c r="T1128" s="4"/>
      <c r="U1128" s="4"/>
      <c r="V1128" s="4"/>
      <c r="W1128" s="4"/>
      <c r="X1128" s="4"/>
      <c r="Y1128" s="4"/>
      <c r="Z1128" s="4"/>
      <c r="AA1128" s="4"/>
      <c r="AB1128" s="4"/>
      <c r="AC1128" s="4"/>
      <c r="AD1128" s="4"/>
      <c r="AE1128" s="4"/>
      <c r="AF1128" s="4"/>
      <c r="AG1128" s="4"/>
      <c r="AH1128" s="4"/>
      <c r="AI1128" s="4"/>
      <c r="AJ1128" s="4"/>
      <c r="AK1128" s="4"/>
      <c r="AL1128" s="4"/>
      <c r="AM1128" s="4"/>
      <c r="AN1128" s="4"/>
      <c r="AO1128" s="4"/>
      <c r="AP1128" s="4"/>
      <c r="AQ1128" s="4"/>
      <c r="AR1128" s="4"/>
      <c r="AS1128" s="4"/>
      <c r="AT1128" s="4"/>
      <c r="AU1128" s="4"/>
    </row>
    <row r="1129" spans="1:47">
      <c r="A1129" s="15"/>
      <c r="B1129" s="16"/>
      <c r="C1129" s="7"/>
      <c r="D1129" s="5"/>
      <c r="E1129" s="5"/>
      <c r="F1129" s="5"/>
      <c r="G1129" s="5"/>
      <c r="H1129" s="6"/>
      <c r="I1129" s="6"/>
      <c r="J1129" s="6"/>
      <c r="K1129" s="6"/>
      <c r="L1129" s="6"/>
      <c r="M1129" s="15"/>
      <c r="N1129" s="4"/>
      <c r="O1129" s="4"/>
      <c r="P1129" s="4"/>
      <c r="Q1129" s="4"/>
      <c r="R1129" s="4"/>
      <c r="S1129" s="4"/>
      <c r="T1129" s="4"/>
      <c r="U1129" s="4"/>
      <c r="V1129" s="4"/>
      <c r="W1129" s="4"/>
      <c r="X1129" s="4"/>
      <c r="Y1129" s="4"/>
      <c r="Z1129" s="4"/>
      <c r="AA1129" s="4"/>
      <c r="AB1129" s="4"/>
      <c r="AC1129" s="4"/>
      <c r="AD1129" s="4"/>
      <c r="AE1129" s="4"/>
      <c r="AF1129" s="4"/>
      <c r="AG1129" s="4"/>
      <c r="AH1129" s="4"/>
      <c r="AI1129" s="4"/>
      <c r="AJ1129" s="4"/>
      <c r="AK1129" s="4"/>
      <c r="AL1129" s="4"/>
      <c r="AM1129" s="4"/>
      <c r="AN1129" s="4"/>
      <c r="AO1129" s="4"/>
      <c r="AP1129" s="4"/>
      <c r="AQ1129" s="4"/>
      <c r="AR1129" s="4"/>
      <c r="AS1129" s="4"/>
      <c r="AT1129" s="4"/>
      <c r="AU1129" s="4"/>
    </row>
    <row r="1130" spans="1:47">
      <c r="A1130" s="15"/>
      <c r="B1130" s="16"/>
      <c r="C1130" s="7"/>
      <c r="D1130" s="5"/>
      <c r="E1130" s="5"/>
      <c r="F1130" s="5"/>
      <c r="G1130" s="5"/>
      <c r="H1130" s="6"/>
      <c r="I1130" s="6"/>
      <c r="J1130" s="6"/>
      <c r="K1130" s="6"/>
      <c r="L1130" s="6"/>
      <c r="M1130" s="15"/>
      <c r="N1130" s="4"/>
      <c r="O1130" s="4"/>
      <c r="P1130" s="4"/>
      <c r="Q1130" s="4"/>
      <c r="R1130" s="4"/>
      <c r="S1130" s="4"/>
      <c r="T1130" s="4"/>
      <c r="U1130" s="4"/>
      <c r="V1130" s="4"/>
      <c r="W1130" s="4"/>
      <c r="X1130" s="4"/>
      <c r="Y1130" s="4"/>
      <c r="Z1130" s="4"/>
      <c r="AA1130" s="4"/>
      <c r="AB1130" s="4"/>
      <c r="AC1130" s="4"/>
      <c r="AD1130" s="4"/>
      <c r="AE1130" s="4"/>
      <c r="AF1130" s="4"/>
      <c r="AG1130" s="4"/>
      <c r="AH1130" s="4"/>
      <c r="AI1130" s="4"/>
      <c r="AJ1130" s="4"/>
      <c r="AK1130" s="4"/>
      <c r="AL1130" s="4"/>
      <c r="AM1130" s="4"/>
      <c r="AN1130" s="4"/>
      <c r="AO1130" s="4"/>
      <c r="AP1130" s="4"/>
      <c r="AQ1130" s="4"/>
      <c r="AR1130" s="4"/>
      <c r="AS1130" s="4"/>
      <c r="AT1130" s="4"/>
      <c r="AU1130" s="4"/>
    </row>
    <row r="1131" spans="1:47">
      <c r="A1131" s="15"/>
      <c r="B1131" s="16"/>
      <c r="C1131" s="7"/>
      <c r="D1131" s="5"/>
      <c r="E1131" s="5"/>
      <c r="F1131" s="5"/>
      <c r="G1131" s="5"/>
      <c r="H1131" s="6"/>
      <c r="I1131" s="6"/>
      <c r="J1131" s="6"/>
      <c r="K1131" s="6"/>
      <c r="L1131" s="6"/>
      <c r="M1131" s="15"/>
      <c r="N1131" s="4"/>
      <c r="O1131" s="4"/>
      <c r="P1131" s="4"/>
      <c r="Q1131" s="4"/>
      <c r="R1131" s="4"/>
      <c r="S1131" s="4"/>
      <c r="T1131" s="4"/>
      <c r="U1131" s="4"/>
      <c r="V1131" s="4"/>
      <c r="W1131" s="4"/>
      <c r="X1131" s="4"/>
      <c r="Y1131" s="4"/>
      <c r="Z1131" s="4"/>
      <c r="AA1131" s="4"/>
      <c r="AB1131" s="4"/>
      <c r="AC1131" s="4"/>
      <c r="AD1131" s="4"/>
      <c r="AE1131" s="4"/>
      <c r="AF1131" s="4"/>
      <c r="AG1131" s="4"/>
      <c r="AH1131" s="4"/>
      <c r="AI1131" s="4"/>
      <c r="AJ1131" s="4"/>
      <c r="AK1131" s="4"/>
      <c r="AL1131" s="4"/>
      <c r="AM1131" s="4"/>
      <c r="AN1131" s="4"/>
      <c r="AO1131" s="4"/>
      <c r="AP1131" s="4"/>
      <c r="AQ1131" s="4"/>
      <c r="AR1131" s="4"/>
      <c r="AS1131" s="4"/>
      <c r="AT1131" s="4"/>
      <c r="AU1131" s="4"/>
    </row>
    <row r="1132" spans="1:47">
      <c r="A1132" s="15"/>
      <c r="B1132" s="16"/>
      <c r="C1132" s="7"/>
      <c r="D1132" s="5"/>
      <c r="E1132" s="5"/>
      <c r="F1132" s="5"/>
      <c r="G1132" s="5"/>
      <c r="H1132" s="6"/>
      <c r="I1132" s="6"/>
      <c r="J1132" s="6"/>
      <c r="K1132" s="6"/>
      <c r="L1132" s="6"/>
      <c r="M1132" s="15"/>
      <c r="N1132" s="4"/>
      <c r="O1132" s="4"/>
      <c r="P1132" s="4"/>
      <c r="Q1132" s="4"/>
      <c r="R1132" s="4"/>
      <c r="S1132" s="4"/>
      <c r="T1132" s="4"/>
      <c r="U1132" s="4"/>
      <c r="V1132" s="4"/>
      <c r="W1132" s="4"/>
      <c r="X1132" s="4"/>
      <c r="Y1132" s="4"/>
      <c r="Z1132" s="4"/>
      <c r="AA1132" s="4"/>
      <c r="AB1132" s="4"/>
      <c r="AC1132" s="4"/>
      <c r="AD1132" s="4"/>
      <c r="AE1132" s="4"/>
      <c r="AF1132" s="4"/>
      <c r="AG1132" s="4"/>
      <c r="AH1132" s="4"/>
      <c r="AI1132" s="4"/>
      <c r="AJ1132" s="4"/>
      <c r="AK1132" s="4"/>
      <c r="AL1132" s="4"/>
      <c r="AM1132" s="4"/>
      <c r="AN1132" s="4"/>
      <c r="AO1132" s="4"/>
      <c r="AP1132" s="4"/>
      <c r="AQ1132" s="4"/>
      <c r="AR1132" s="4"/>
      <c r="AS1132" s="4"/>
      <c r="AT1132" s="4"/>
      <c r="AU1132" s="4"/>
    </row>
    <row r="1133" spans="1:47">
      <c r="A1133" s="15"/>
      <c r="B1133" s="16"/>
      <c r="C1133" s="7"/>
      <c r="D1133" s="5"/>
      <c r="E1133" s="5"/>
      <c r="F1133" s="5"/>
      <c r="G1133" s="5"/>
      <c r="H1133" s="6"/>
      <c r="I1133" s="6"/>
      <c r="J1133" s="6"/>
      <c r="K1133" s="6"/>
      <c r="L1133" s="6"/>
      <c r="M1133" s="15"/>
      <c r="N1133" s="4"/>
      <c r="O1133" s="4"/>
      <c r="P1133" s="4"/>
      <c r="Q1133" s="4"/>
      <c r="R1133" s="4"/>
      <c r="S1133" s="4"/>
      <c r="T1133" s="4"/>
      <c r="U1133" s="4"/>
      <c r="V1133" s="4"/>
      <c r="W1133" s="4"/>
      <c r="X1133" s="4"/>
      <c r="Y1133" s="4"/>
      <c r="Z1133" s="4"/>
      <c r="AA1133" s="4"/>
      <c r="AB1133" s="4"/>
      <c r="AC1133" s="4"/>
      <c r="AD1133" s="4"/>
      <c r="AE1133" s="4"/>
      <c r="AF1133" s="4"/>
      <c r="AG1133" s="4"/>
      <c r="AH1133" s="4"/>
      <c r="AI1133" s="4"/>
      <c r="AJ1133" s="4"/>
      <c r="AK1133" s="4"/>
      <c r="AL1133" s="4"/>
      <c r="AM1133" s="4"/>
      <c r="AN1133" s="4"/>
      <c r="AO1133" s="4"/>
      <c r="AP1133" s="4"/>
      <c r="AQ1133" s="4"/>
      <c r="AR1133" s="4"/>
      <c r="AS1133" s="4"/>
      <c r="AT1133" s="4"/>
      <c r="AU1133" s="4"/>
    </row>
    <row r="1134" spans="1:47">
      <c r="A1134" s="15"/>
      <c r="B1134" s="16"/>
      <c r="C1134" s="7"/>
      <c r="D1134" s="5"/>
      <c r="E1134" s="5"/>
      <c r="F1134" s="5"/>
      <c r="G1134" s="5"/>
      <c r="H1134" s="6"/>
      <c r="I1134" s="6"/>
      <c r="J1134" s="6"/>
      <c r="K1134" s="6"/>
      <c r="L1134" s="6"/>
      <c r="M1134" s="15"/>
      <c r="N1134" s="4"/>
      <c r="O1134" s="4"/>
      <c r="P1134" s="4"/>
      <c r="Q1134" s="4"/>
      <c r="R1134" s="4"/>
      <c r="S1134" s="4"/>
      <c r="T1134" s="4"/>
      <c r="U1134" s="4"/>
      <c r="V1134" s="4"/>
      <c r="W1134" s="4"/>
      <c r="X1134" s="4"/>
      <c r="Y1134" s="4"/>
      <c r="Z1134" s="4"/>
      <c r="AA1134" s="4"/>
      <c r="AB1134" s="4"/>
      <c r="AC1134" s="4"/>
      <c r="AD1134" s="4"/>
      <c r="AE1134" s="4"/>
      <c r="AF1134" s="4"/>
      <c r="AG1134" s="4"/>
      <c r="AH1134" s="4"/>
      <c r="AI1134" s="4"/>
      <c r="AJ1134" s="4"/>
      <c r="AK1134" s="4"/>
      <c r="AL1134" s="4"/>
      <c r="AM1134" s="4"/>
      <c r="AN1134" s="4"/>
      <c r="AO1134" s="4"/>
      <c r="AP1134" s="4"/>
      <c r="AQ1134" s="4"/>
      <c r="AR1134" s="4"/>
      <c r="AS1134" s="4"/>
      <c r="AT1134" s="4"/>
      <c r="AU1134" s="4"/>
    </row>
    <row r="1135" spans="1:47">
      <c r="A1135" s="15"/>
      <c r="B1135" s="16"/>
      <c r="C1135" s="7"/>
      <c r="D1135" s="5"/>
      <c r="E1135" s="5"/>
      <c r="F1135" s="5"/>
      <c r="G1135" s="5"/>
      <c r="H1135" s="6"/>
      <c r="I1135" s="6"/>
      <c r="J1135" s="6"/>
      <c r="K1135" s="6"/>
      <c r="L1135" s="6"/>
      <c r="M1135" s="15"/>
      <c r="N1135" s="4"/>
      <c r="O1135" s="4"/>
      <c r="P1135" s="4"/>
      <c r="Q1135" s="4"/>
      <c r="R1135" s="4"/>
      <c r="S1135" s="4"/>
      <c r="T1135" s="4"/>
      <c r="U1135" s="4"/>
      <c r="V1135" s="4"/>
      <c r="W1135" s="4"/>
      <c r="X1135" s="4"/>
      <c r="Y1135" s="4"/>
      <c r="Z1135" s="4"/>
      <c r="AA1135" s="4"/>
      <c r="AB1135" s="4"/>
      <c r="AC1135" s="4"/>
      <c r="AD1135" s="4"/>
      <c r="AE1135" s="4"/>
      <c r="AF1135" s="4"/>
      <c r="AG1135" s="4"/>
      <c r="AH1135" s="4"/>
      <c r="AI1135" s="4"/>
      <c r="AJ1135" s="4"/>
      <c r="AK1135" s="4"/>
      <c r="AL1135" s="4"/>
      <c r="AM1135" s="4"/>
      <c r="AN1135" s="4"/>
      <c r="AO1135" s="4"/>
      <c r="AP1135" s="4"/>
      <c r="AQ1135" s="4"/>
      <c r="AR1135" s="4"/>
      <c r="AS1135" s="4"/>
      <c r="AT1135" s="4"/>
      <c r="AU1135" s="4"/>
    </row>
    <row r="1136" spans="1:47">
      <c r="A1136" s="15"/>
      <c r="B1136" s="16"/>
      <c r="C1136" s="7"/>
      <c r="D1136" s="5"/>
      <c r="E1136" s="5"/>
      <c r="F1136" s="5"/>
      <c r="G1136" s="5"/>
      <c r="H1136" s="6"/>
      <c r="I1136" s="6"/>
      <c r="J1136" s="6"/>
      <c r="K1136" s="6"/>
      <c r="L1136" s="6"/>
      <c r="M1136" s="15"/>
      <c r="N1136" s="4"/>
      <c r="O1136" s="4"/>
      <c r="P1136" s="4"/>
      <c r="Q1136" s="4"/>
      <c r="R1136" s="4"/>
      <c r="S1136" s="4"/>
      <c r="T1136" s="4"/>
      <c r="U1136" s="4"/>
      <c r="V1136" s="4"/>
      <c r="W1136" s="4"/>
      <c r="X1136" s="4"/>
      <c r="Y1136" s="4"/>
      <c r="Z1136" s="4"/>
      <c r="AA1136" s="4"/>
      <c r="AB1136" s="4"/>
      <c r="AC1136" s="4"/>
      <c r="AD1136" s="4"/>
      <c r="AE1136" s="4"/>
      <c r="AF1136" s="4"/>
      <c r="AG1136" s="4"/>
      <c r="AH1136" s="4"/>
      <c r="AI1136" s="4"/>
      <c r="AJ1136" s="4"/>
      <c r="AK1136" s="4"/>
      <c r="AL1136" s="4"/>
      <c r="AM1136" s="4"/>
      <c r="AN1136" s="4"/>
      <c r="AO1136" s="4"/>
      <c r="AP1136" s="4"/>
      <c r="AQ1136" s="4"/>
      <c r="AR1136" s="4"/>
      <c r="AS1136" s="4"/>
      <c r="AT1136" s="4"/>
      <c r="AU1136" s="4"/>
    </row>
    <row r="1137" spans="1:47">
      <c r="A1137" s="15"/>
      <c r="B1137" s="16"/>
      <c r="C1137" s="7"/>
      <c r="D1137" s="5"/>
      <c r="E1137" s="5"/>
      <c r="F1137" s="5"/>
      <c r="G1137" s="5"/>
      <c r="H1137" s="6"/>
      <c r="I1137" s="6"/>
      <c r="J1137" s="6"/>
      <c r="K1137" s="6"/>
      <c r="L1137" s="6"/>
      <c r="M1137" s="15"/>
      <c r="N1137" s="4"/>
      <c r="O1137" s="4"/>
      <c r="P1137" s="4"/>
      <c r="Q1137" s="4"/>
      <c r="R1137" s="4"/>
      <c r="S1137" s="4"/>
      <c r="T1137" s="4"/>
      <c r="U1137" s="4"/>
      <c r="V1137" s="4"/>
      <c r="W1137" s="4"/>
      <c r="X1137" s="4"/>
      <c r="Y1137" s="4"/>
      <c r="Z1137" s="4"/>
      <c r="AA1137" s="4"/>
      <c r="AB1137" s="4"/>
      <c r="AC1137" s="4"/>
      <c r="AD1137" s="4"/>
      <c r="AE1137" s="4"/>
      <c r="AF1137" s="4"/>
      <c r="AG1137" s="4"/>
      <c r="AH1137" s="4"/>
      <c r="AI1137" s="4"/>
      <c r="AJ1137" s="4"/>
      <c r="AK1137" s="4"/>
      <c r="AL1137" s="4"/>
      <c r="AM1137" s="4"/>
      <c r="AN1137" s="4"/>
      <c r="AO1137" s="4"/>
      <c r="AP1137" s="4"/>
      <c r="AQ1137" s="4"/>
      <c r="AR1137" s="4"/>
      <c r="AS1137" s="4"/>
      <c r="AT1137" s="4"/>
      <c r="AU1137" s="4"/>
    </row>
    <row r="1138" spans="1:47">
      <c r="A1138" s="15"/>
      <c r="B1138" s="16"/>
      <c r="C1138" s="7"/>
      <c r="D1138" s="5"/>
      <c r="E1138" s="5"/>
      <c r="F1138" s="5"/>
      <c r="G1138" s="5"/>
      <c r="H1138" s="6"/>
      <c r="I1138" s="6"/>
      <c r="J1138" s="6"/>
      <c r="K1138" s="6"/>
      <c r="L1138" s="6"/>
      <c r="M1138" s="15"/>
      <c r="N1138" s="4"/>
      <c r="O1138" s="4"/>
      <c r="P1138" s="4"/>
      <c r="Q1138" s="4"/>
      <c r="R1138" s="4"/>
      <c r="S1138" s="4"/>
      <c r="T1138" s="4"/>
      <c r="U1138" s="4"/>
      <c r="V1138" s="4"/>
      <c r="W1138" s="4"/>
      <c r="X1138" s="4"/>
      <c r="Y1138" s="4"/>
      <c r="Z1138" s="4"/>
      <c r="AA1138" s="4"/>
      <c r="AB1138" s="4"/>
      <c r="AC1138" s="4"/>
      <c r="AD1138" s="4"/>
      <c r="AE1138" s="4"/>
      <c r="AF1138" s="4"/>
      <c r="AG1138" s="4"/>
      <c r="AH1138" s="4"/>
      <c r="AI1138" s="4"/>
      <c r="AJ1138" s="4"/>
      <c r="AK1138" s="4"/>
      <c r="AL1138" s="4"/>
      <c r="AM1138" s="4"/>
      <c r="AN1138" s="4"/>
      <c r="AO1138" s="4"/>
      <c r="AP1138" s="4"/>
      <c r="AQ1138" s="4"/>
      <c r="AR1138" s="4"/>
      <c r="AS1138" s="4"/>
      <c r="AT1138" s="4"/>
      <c r="AU1138" s="4"/>
    </row>
    <row r="1139" spans="1:47">
      <c r="A1139" s="15"/>
      <c r="B1139" s="16"/>
      <c r="C1139" s="7"/>
      <c r="D1139" s="5"/>
      <c r="E1139" s="5"/>
      <c r="F1139" s="5"/>
      <c r="G1139" s="5"/>
      <c r="H1139" s="6"/>
      <c r="I1139" s="6"/>
      <c r="J1139" s="6"/>
      <c r="K1139" s="6"/>
      <c r="L1139" s="6"/>
      <c r="M1139" s="15"/>
      <c r="N1139" s="4"/>
      <c r="O1139" s="4"/>
      <c r="P1139" s="4"/>
      <c r="Q1139" s="4"/>
      <c r="R1139" s="4"/>
      <c r="S1139" s="4"/>
      <c r="T1139" s="4"/>
      <c r="U1139" s="4"/>
      <c r="V1139" s="4"/>
      <c r="W1139" s="4"/>
      <c r="X1139" s="4"/>
      <c r="Y1139" s="4"/>
      <c r="Z1139" s="4"/>
      <c r="AA1139" s="4"/>
      <c r="AB1139" s="4"/>
      <c r="AC1139" s="4"/>
      <c r="AD1139" s="4"/>
      <c r="AE1139" s="4"/>
      <c r="AF1139" s="4"/>
      <c r="AG1139" s="4"/>
      <c r="AH1139" s="4"/>
      <c r="AI1139" s="4"/>
      <c r="AJ1139" s="4"/>
      <c r="AK1139" s="4"/>
      <c r="AL1139" s="4"/>
      <c r="AM1139" s="4"/>
      <c r="AN1139" s="4"/>
      <c r="AO1139" s="4"/>
      <c r="AP1139" s="4"/>
      <c r="AQ1139" s="4"/>
      <c r="AR1139" s="4"/>
      <c r="AS1139" s="4"/>
      <c r="AT1139" s="4"/>
      <c r="AU1139" s="4"/>
    </row>
    <row r="1140" spans="1:47">
      <c r="A1140" s="15"/>
      <c r="B1140" s="16"/>
      <c r="C1140" s="7"/>
      <c r="D1140" s="5"/>
      <c r="E1140" s="5"/>
      <c r="F1140" s="5"/>
      <c r="G1140" s="5"/>
      <c r="H1140" s="6"/>
      <c r="I1140" s="6"/>
      <c r="J1140" s="6"/>
      <c r="K1140" s="6"/>
      <c r="L1140" s="6"/>
      <c r="M1140" s="15"/>
      <c r="N1140" s="4"/>
      <c r="O1140" s="4"/>
      <c r="P1140" s="4"/>
      <c r="Q1140" s="4"/>
      <c r="R1140" s="4"/>
      <c r="S1140" s="4"/>
      <c r="T1140" s="4"/>
      <c r="U1140" s="4"/>
      <c r="V1140" s="4"/>
      <c r="W1140" s="4"/>
      <c r="X1140" s="4"/>
      <c r="Y1140" s="4"/>
      <c r="Z1140" s="4"/>
      <c r="AA1140" s="4"/>
      <c r="AB1140" s="4"/>
      <c r="AC1140" s="4"/>
      <c r="AD1140" s="4"/>
      <c r="AE1140" s="4"/>
      <c r="AF1140" s="4"/>
      <c r="AG1140" s="4"/>
      <c r="AH1140" s="4"/>
      <c r="AI1140" s="4"/>
      <c r="AJ1140" s="4"/>
      <c r="AK1140" s="4"/>
      <c r="AL1140" s="4"/>
      <c r="AM1140" s="4"/>
      <c r="AN1140" s="4"/>
      <c r="AO1140" s="4"/>
      <c r="AP1140" s="4"/>
      <c r="AQ1140" s="4"/>
      <c r="AR1140" s="4"/>
      <c r="AS1140" s="4"/>
      <c r="AT1140" s="4"/>
      <c r="AU1140" s="4"/>
    </row>
    <row r="1141" spans="1:47">
      <c r="A1141" s="15"/>
      <c r="B1141" s="16"/>
      <c r="C1141" s="7"/>
      <c r="D1141" s="5"/>
      <c r="E1141" s="5"/>
      <c r="F1141" s="5"/>
      <c r="G1141" s="5"/>
      <c r="H1141" s="6"/>
      <c r="I1141" s="6"/>
      <c r="J1141" s="6"/>
      <c r="K1141" s="6"/>
      <c r="L1141" s="6"/>
      <c r="M1141" s="15"/>
      <c r="N1141" s="4"/>
      <c r="O1141" s="4"/>
      <c r="P1141" s="4"/>
      <c r="Q1141" s="4"/>
      <c r="R1141" s="4"/>
      <c r="S1141" s="4"/>
      <c r="T1141" s="4"/>
      <c r="U1141" s="4"/>
      <c r="V1141" s="4"/>
      <c r="W1141" s="4"/>
      <c r="X1141" s="4"/>
      <c r="Y1141" s="4"/>
      <c r="Z1141" s="4"/>
      <c r="AA1141" s="4"/>
      <c r="AB1141" s="4"/>
      <c r="AC1141" s="4"/>
      <c r="AD1141" s="4"/>
      <c r="AE1141" s="4"/>
      <c r="AF1141" s="4"/>
      <c r="AG1141" s="4"/>
      <c r="AH1141" s="4"/>
      <c r="AI1141" s="4"/>
      <c r="AJ1141" s="4"/>
      <c r="AK1141" s="4"/>
      <c r="AL1141" s="4"/>
      <c r="AM1141" s="4"/>
      <c r="AN1141" s="4"/>
      <c r="AO1141" s="4"/>
      <c r="AP1141" s="4"/>
      <c r="AQ1141" s="4"/>
      <c r="AR1141" s="4"/>
      <c r="AS1141" s="4"/>
      <c r="AT1141" s="4"/>
      <c r="AU1141" s="4"/>
    </row>
    <row r="1142" spans="1:47">
      <c r="A1142" s="15"/>
      <c r="B1142" s="16"/>
      <c r="C1142" s="7"/>
      <c r="D1142" s="5"/>
      <c r="E1142" s="5"/>
      <c r="F1142" s="5"/>
      <c r="G1142" s="5"/>
      <c r="H1142" s="6"/>
      <c r="I1142" s="6"/>
      <c r="J1142" s="6"/>
      <c r="K1142" s="6"/>
      <c r="L1142" s="6"/>
      <c r="M1142" s="15"/>
      <c r="N1142" s="4"/>
      <c r="O1142" s="4"/>
      <c r="P1142" s="4"/>
      <c r="Q1142" s="4"/>
      <c r="R1142" s="4"/>
      <c r="S1142" s="4"/>
      <c r="T1142" s="4"/>
      <c r="U1142" s="4"/>
      <c r="V1142" s="4"/>
      <c r="W1142" s="4"/>
      <c r="X1142" s="4"/>
      <c r="Y1142" s="4"/>
      <c r="Z1142" s="4"/>
      <c r="AA1142" s="4"/>
      <c r="AB1142" s="4"/>
      <c r="AC1142" s="4"/>
      <c r="AD1142" s="4"/>
      <c r="AE1142" s="4"/>
      <c r="AF1142" s="4"/>
      <c r="AG1142" s="4"/>
      <c r="AH1142" s="4"/>
      <c r="AI1142" s="4"/>
      <c r="AJ1142" s="4"/>
      <c r="AK1142" s="4"/>
      <c r="AL1142" s="4"/>
      <c r="AM1142" s="4"/>
      <c r="AN1142" s="4"/>
      <c r="AO1142" s="4"/>
      <c r="AP1142" s="4"/>
      <c r="AQ1142" s="4"/>
      <c r="AR1142" s="4"/>
      <c r="AS1142" s="4"/>
      <c r="AT1142" s="4"/>
      <c r="AU1142" s="4"/>
    </row>
    <row r="1143" spans="1:47">
      <c r="A1143" s="15"/>
      <c r="B1143" s="16"/>
      <c r="C1143" s="7"/>
      <c r="D1143" s="5"/>
      <c r="E1143" s="5"/>
      <c r="F1143" s="5"/>
      <c r="G1143" s="5"/>
      <c r="H1143" s="6"/>
      <c r="I1143" s="6"/>
      <c r="J1143" s="6"/>
      <c r="K1143" s="6"/>
      <c r="L1143" s="6"/>
      <c r="M1143" s="15"/>
      <c r="N1143" s="4"/>
      <c r="O1143" s="4"/>
      <c r="P1143" s="4"/>
      <c r="Q1143" s="4"/>
      <c r="R1143" s="4"/>
      <c r="S1143" s="4"/>
      <c r="T1143" s="4"/>
      <c r="U1143" s="4"/>
      <c r="V1143" s="4"/>
      <c r="W1143" s="4"/>
      <c r="X1143" s="4"/>
      <c r="Y1143" s="4"/>
      <c r="Z1143" s="4"/>
      <c r="AA1143" s="4"/>
      <c r="AB1143" s="4"/>
      <c r="AC1143" s="4"/>
      <c r="AD1143" s="4"/>
      <c r="AE1143" s="4"/>
      <c r="AF1143" s="4"/>
      <c r="AG1143" s="4"/>
      <c r="AH1143" s="4"/>
      <c r="AI1143" s="4"/>
      <c r="AJ1143" s="4"/>
      <c r="AK1143" s="4"/>
      <c r="AL1143" s="4"/>
      <c r="AM1143" s="4"/>
      <c r="AN1143" s="4"/>
      <c r="AO1143" s="4"/>
      <c r="AP1143" s="4"/>
      <c r="AQ1143" s="4"/>
      <c r="AR1143" s="4"/>
      <c r="AS1143" s="4"/>
      <c r="AT1143" s="4"/>
      <c r="AU1143" s="4"/>
    </row>
    <row r="1144" spans="1:47">
      <c r="A1144" s="15"/>
      <c r="B1144" s="16"/>
      <c r="C1144" s="7"/>
      <c r="D1144" s="5"/>
      <c r="E1144" s="5"/>
      <c r="F1144" s="5"/>
      <c r="G1144" s="5"/>
      <c r="H1144" s="6"/>
      <c r="I1144" s="6"/>
      <c r="J1144" s="6"/>
      <c r="K1144" s="6"/>
      <c r="L1144" s="6"/>
      <c r="M1144" s="15"/>
      <c r="N1144" s="4"/>
      <c r="O1144" s="4"/>
      <c r="P1144" s="4"/>
      <c r="Q1144" s="4"/>
      <c r="R1144" s="4"/>
      <c r="S1144" s="4"/>
      <c r="T1144" s="4"/>
      <c r="U1144" s="4"/>
      <c r="V1144" s="4"/>
      <c r="W1144" s="4"/>
      <c r="X1144" s="4"/>
      <c r="Y1144" s="4"/>
      <c r="Z1144" s="4"/>
      <c r="AA1144" s="4"/>
      <c r="AB1144" s="4"/>
      <c r="AC1144" s="4"/>
      <c r="AD1144" s="4"/>
      <c r="AE1144" s="4"/>
      <c r="AF1144" s="4"/>
      <c r="AG1144" s="4"/>
      <c r="AH1144" s="4"/>
      <c r="AI1144" s="4"/>
      <c r="AJ1144" s="4"/>
      <c r="AK1144" s="4"/>
      <c r="AL1144" s="4"/>
      <c r="AM1144" s="4"/>
      <c r="AN1144" s="4"/>
      <c r="AO1144" s="4"/>
      <c r="AP1144" s="4"/>
      <c r="AQ1144" s="4"/>
      <c r="AR1144" s="4"/>
      <c r="AS1144" s="4"/>
      <c r="AT1144" s="4"/>
      <c r="AU1144" s="4"/>
    </row>
    <row r="1145" spans="1:47">
      <c r="A1145" s="15"/>
      <c r="B1145" s="16"/>
      <c r="C1145" s="7"/>
      <c r="D1145" s="5"/>
      <c r="E1145" s="5"/>
      <c r="F1145" s="5"/>
      <c r="G1145" s="5"/>
      <c r="H1145" s="6"/>
      <c r="I1145" s="6"/>
      <c r="J1145" s="6"/>
      <c r="K1145" s="6"/>
      <c r="L1145" s="6"/>
      <c r="M1145" s="15"/>
      <c r="N1145" s="4"/>
      <c r="O1145" s="4"/>
      <c r="P1145" s="4"/>
      <c r="Q1145" s="4"/>
      <c r="R1145" s="4"/>
      <c r="S1145" s="4"/>
      <c r="T1145" s="4"/>
      <c r="U1145" s="4"/>
      <c r="V1145" s="4"/>
      <c r="W1145" s="4"/>
      <c r="X1145" s="4"/>
      <c r="Y1145" s="4"/>
      <c r="Z1145" s="4"/>
      <c r="AA1145" s="4"/>
      <c r="AB1145" s="4"/>
      <c r="AC1145" s="4"/>
      <c r="AD1145" s="4"/>
      <c r="AE1145" s="4"/>
      <c r="AF1145" s="4"/>
      <c r="AG1145" s="4"/>
      <c r="AH1145" s="4"/>
      <c r="AI1145" s="4"/>
      <c r="AJ1145" s="4"/>
      <c r="AK1145" s="4"/>
      <c r="AL1145" s="4"/>
      <c r="AM1145" s="4"/>
      <c r="AN1145" s="4"/>
      <c r="AO1145" s="4"/>
      <c r="AP1145" s="4"/>
      <c r="AQ1145" s="4"/>
      <c r="AR1145" s="4"/>
      <c r="AS1145" s="4"/>
      <c r="AT1145" s="4"/>
      <c r="AU1145" s="4"/>
    </row>
    <row r="1146" spans="1:47">
      <c r="A1146" s="15"/>
      <c r="B1146" s="16"/>
      <c r="C1146" s="7"/>
      <c r="D1146" s="5"/>
      <c r="E1146" s="5"/>
      <c r="F1146" s="5"/>
      <c r="G1146" s="5"/>
      <c r="H1146" s="6"/>
      <c r="I1146" s="6"/>
      <c r="J1146" s="6"/>
      <c r="K1146" s="6"/>
      <c r="L1146" s="6"/>
      <c r="M1146" s="15"/>
      <c r="N1146" s="4"/>
      <c r="O1146" s="4"/>
      <c r="P1146" s="4"/>
      <c r="Q1146" s="4"/>
      <c r="R1146" s="4"/>
      <c r="S1146" s="4"/>
      <c r="T1146" s="4"/>
      <c r="U1146" s="4"/>
      <c r="V1146" s="4"/>
      <c r="W1146" s="4"/>
      <c r="X1146" s="4"/>
      <c r="Y1146" s="4"/>
      <c r="Z1146" s="4"/>
      <c r="AA1146" s="4"/>
      <c r="AB1146" s="4"/>
      <c r="AC1146" s="4"/>
      <c r="AD1146" s="4"/>
      <c r="AE1146" s="4"/>
      <c r="AF1146" s="4"/>
      <c r="AG1146" s="4"/>
      <c r="AH1146" s="4"/>
      <c r="AI1146" s="4"/>
      <c r="AJ1146" s="4"/>
      <c r="AK1146" s="4"/>
      <c r="AL1146" s="4"/>
      <c r="AM1146" s="4"/>
      <c r="AN1146" s="4"/>
      <c r="AO1146" s="4"/>
      <c r="AP1146" s="4"/>
      <c r="AQ1146" s="4"/>
      <c r="AR1146" s="4"/>
      <c r="AS1146" s="4"/>
      <c r="AT1146" s="4"/>
      <c r="AU1146" s="4"/>
    </row>
    <row r="1147" spans="1:47">
      <c r="A1147" s="15"/>
      <c r="B1147" s="16"/>
      <c r="C1147" s="7"/>
      <c r="D1147" s="5"/>
      <c r="E1147" s="5"/>
      <c r="F1147" s="5"/>
      <c r="G1147" s="5"/>
      <c r="H1147" s="6"/>
      <c r="I1147" s="6"/>
      <c r="J1147" s="6"/>
      <c r="K1147" s="6"/>
      <c r="L1147" s="6"/>
      <c r="M1147" s="15"/>
      <c r="N1147" s="4"/>
      <c r="O1147" s="4"/>
      <c r="P1147" s="4"/>
      <c r="Q1147" s="4"/>
      <c r="R1147" s="4"/>
      <c r="S1147" s="4"/>
      <c r="T1147" s="4"/>
      <c r="U1147" s="4"/>
      <c r="V1147" s="4"/>
      <c r="W1147" s="4"/>
      <c r="X1147" s="4"/>
      <c r="Y1147" s="4"/>
      <c r="Z1147" s="4"/>
      <c r="AA1147" s="4"/>
      <c r="AB1147" s="4"/>
      <c r="AC1147" s="4"/>
      <c r="AD1147" s="4"/>
      <c r="AE1147" s="4"/>
      <c r="AF1147" s="4"/>
      <c r="AG1147" s="4"/>
      <c r="AH1147" s="4"/>
      <c r="AI1147" s="4"/>
      <c r="AJ1147" s="4"/>
      <c r="AK1147" s="4"/>
      <c r="AL1147" s="4"/>
      <c r="AM1147" s="4"/>
      <c r="AN1147" s="4"/>
      <c r="AO1147" s="4"/>
      <c r="AP1147" s="4"/>
      <c r="AQ1147" s="4"/>
      <c r="AR1147" s="4"/>
      <c r="AS1147" s="4"/>
      <c r="AT1147" s="4"/>
      <c r="AU1147" s="4"/>
    </row>
    <row r="1148" spans="1:47">
      <c r="A1148" s="15"/>
      <c r="B1148" s="16"/>
      <c r="C1148" s="7"/>
      <c r="D1148" s="5"/>
      <c r="E1148" s="5"/>
      <c r="F1148" s="5"/>
      <c r="G1148" s="5"/>
      <c r="H1148" s="6"/>
      <c r="I1148" s="6"/>
      <c r="J1148" s="6"/>
      <c r="K1148" s="6"/>
      <c r="L1148" s="6"/>
      <c r="M1148" s="15"/>
      <c r="N1148" s="4"/>
      <c r="O1148" s="4"/>
      <c r="P1148" s="4"/>
      <c r="Q1148" s="4"/>
      <c r="R1148" s="4"/>
      <c r="S1148" s="4"/>
      <c r="T1148" s="4"/>
      <c r="U1148" s="4"/>
      <c r="V1148" s="4"/>
      <c r="W1148" s="4"/>
      <c r="X1148" s="4"/>
      <c r="Y1148" s="4"/>
      <c r="Z1148" s="4"/>
      <c r="AA1148" s="4"/>
      <c r="AB1148" s="4"/>
      <c r="AC1148" s="4"/>
      <c r="AD1148" s="4"/>
      <c r="AE1148" s="4"/>
      <c r="AF1148" s="4"/>
      <c r="AG1148" s="4"/>
      <c r="AH1148" s="4"/>
      <c r="AI1148" s="4"/>
      <c r="AJ1148" s="4"/>
      <c r="AK1148" s="4"/>
      <c r="AL1148" s="4"/>
      <c r="AM1148" s="4"/>
      <c r="AN1148" s="4"/>
      <c r="AO1148" s="4"/>
      <c r="AP1148" s="4"/>
      <c r="AQ1148" s="4"/>
      <c r="AR1148" s="4"/>
      <c r="AS1148" s="4"/>
      <c r="AT1148" s="4"/>
      <c r="AU1148" s="4"/>
    </row>
    <row r="1149" spans="1:47">
      <c r="A1149" s="15"/>
      <c r="B1149" s="16"/>
      <c r="C1149" s="7"/>
      <c r="D1149" s="5"/>
      <c r="E1149" s="5"/>
      <c r="F1149" s="5"/>
      <c r="G1149" s="5"/>
      <c r="H1149" s="6"/>
      <c r="I1149" s="6"/>
      <c r="J1149" s="6"/>
      <c r="K1149" s="6"/>
      <c r="L1149" s="6"/>
      <c r="M1149" s="15"/>
      <c r="N1149" s="4"/>
      <c r="O1149" s="4"/>
      <c r="P1149" s="4"/>
      <c r="Q1149" s="4"/>
      <c r="R1149" s="4"/>
      <c r="S1149" s="4"/>
      <c r="T1149" s="4"/>
      <c r="U1149" s="4"/>
      <c r="V1149" s="4"/>
      <c r="W1149" s="4"/>
      <c r="X1149" s="4"/>
      <c r="Y1149" s="4"/>
      <c r="Z1149" s="4"/>
      <c r="AA1149" s="4"/>
      <c r="AB1149" s="4"/>
      <c r="AC1149" s="4"/>
      <c r="AD1149" s="4"/>
      <c r="AE1149" s="4"/>
      <c r="AF1149" s="4"/>
      <c r="AG1149" s="4"/>
      <c r="AH1149" s="4"/>
      <c r="AI1149" s="4"/>
      <c r="AJ1149" s="4"/>
      <c r="AK1149" s="4"/>
      <c r="AL1149" s="4"/>
      <c r="AM1149" s="4"/>
      <c r="AN1149" s="4"/>
      <c r="AO1149" s="4"/>
      <c r="AP1149" s="4"/>
      <c r="AQ1149" s="4"/>
      <c r="AR1149" s="4"/>
      <c r="AS1149" s="4"/>
      <c r="AT1149" s="4"/>
      <c r="AU1149" s="4"/>
    </row>
    <row r="1150" spans="1:47">
      <c r="A1150" s="15"/>
      <c r="B1150" s="16"/>
      <c r="C1150" s="7"/>
      <c r="D1150" s="5"/>
      <c r="E1150" s="5"/>
      <c r="F1150" s="5"/>
      <c r="G1150" s="5"/>
      <c r="H1150" s="6"/>
      <c r="I1150" s="6"/>
      <c r="J1150" s="6"/>
      <c r="K1150" s="6"/>
      <c r="L1150" s="6"/>
      <c r="M1150" s="15"/>
      <c r="N1150" s="4"/>
      <c r="O1150" s="4"/>
      <c r="P1150" s="4"/>
      <c r="Q1150" s="4"/>
      <c r="R1150" s="4"/>
      <c r="S1150" s="4"/>
      <c r="T1150" s="4"/>
      <c r="U1150" s="4"/>
      <c r="V1150" s="4"/>
      <c r="W1150" s="4"/>
      <c r="X1150" s="4"/>
      <c r="Y1150" s="4"/>
      <c r="Z1150" s="4"/>
      <c r="AA1150" s="4"/>
      <c r="AB1150" s="4"/>
      <c r="AC1150" s="4"/>
      <c r="AD1150" s="4"/>
      <c r="AE1150" s="4"/>
      <c r="AF1150" s="4"/>
      <c r="AG1150" s="4"/>
      <c r="AH1150" s="4"/>
      <c r="AI1150" s="4"/>
      <c r="AJ1150" s="4"/>
      <c r="AK1150" s="4"/>
      <c r="AL1150" s="4"/>
      <c r="AM1150" s="4"/>
      <c r="AN1150" s="4"/>
      <c r="AO1150" s="4"/>
      <c r="AP1150" s="4"/>
      <c r="AQ1150" s="4"/>
      <c r="AR1150" s="4"/>
      <c r="AS1150" s="4"/>
      <c r="AT1150" s="4"/>
      <c r="AU1150" s="4"/>
    </row>
    <row r="1151" spans="1:47">
      <c r="A1151" s="15"/>
      <c r="B1151" s="16"/>
      <c r="C1151" s="7"/>
      <c r="D1151" s="5"/>
      <c r="E1151" s="5"/>
      <c r="F1151" s="5"/>
      <c r="G1151" s="5"/>
      <c r="H1151" s="6"/>
      <c r="I1151" s="6"/>
      <c r="J1151" s="6"/>
      <c r="K1151" s="6"/>
      <c r="L1151" s="6"/>
      <c r="M1151" s="15"/>
      <c r="N1151" s="4"/>
      <c r="O1151" s="4"/>
      <c r="P1151" s="4"/>
      <c r="Q1151" s="4"/>
      <c r="R1151" s="4"/>
      <c r="S1151" s="4"/>
      <c r="T1151" s="4"/>
      <c r="U1151" s="4"/>
      <c r="V1151" s="4"/>
      <c r="W1151" s="4"/>
      <c r="X1151" s="4"/>
      <c r="Y1151" s="4"/>
      <c r="Z1151" s="4"/>
      <c r="AA1151" s="4"/>
      <c r="AB1151" s="4"/>
      <c r="AC1151" s="4"/>
      <c r="AD1151" s="4"/>
      <c r="AE1151" s="4"/>
      <c r="AF1151" s="4"/>
      <c r="AG1151" s="4"/>
      <c r="AH1151" s="4"/>
      <c r="AI1151" s="4"/>
      <c r="AJ1151" s="4"/>
      <c r="AK1151" s="4"/>
      <c r="AL1151" s="4"/>
      <c r="AM1151" s="4"/>
      <c r="AN1151" s="4"/>
      <c r="AO1151" s="4"/>
      <c r="AP1151" s="4"/>
      <c r="AQ1151" s="4"/>
      <c r="AR1151" s="4"/>
      <c r="AS1151" s="4"/>
      <c r="AT1151" s="4"/>
      <c r="AU1151" s="4"/>
    </row>
    <row r="1152" spans="1:47">
      <c r="A1152" s="15"/>
      <c r="B1152" s="16"/>
      <c r="C1152" s="7"/>
      <c r="D1152" s="5"/>
      <c r="E1152" s="5"/>
      <c r="F1152" s="5"/>
      <c r="G1152" s="5"/>
      <c r="H1152" s="6"/>
      <c r="I1152" s="6"/>
      <c r="J1152" s="6"/>
      <c r="K1152" s="6"/>
      <c r="L1152" s="6"/>
      <c r="M1152" s="15"/>
      <c r="N1152" s="4"/>
      <c r="O1152" s="4"/>
      <c r="P1152" s="4"/>
      <c r="Q1152" s="4"/>
      <c r="R1152" s="4"/>
      <c r="S1152" s="4"/>
      <c r="T1152" s="4"/>
      <c r="U1152" s="4"/>
      <c r="V1152" s="4"/>
      <c r="W1152" s="4"/>
      <c r="X1152" s="4"/>
      <c r="Y1152" s="4"/>
      <c r="Z1152" s="4"/>
      <c r="AA1152" s="4"/>
      <c r="AB1152" s="4"/>
      <c r="AC1152" s="4"/>
      <c r="AD1152" s="4"/>
      <c r="AE1152" s="4"/>
      <c r="AF1152" s="4"/>
      <c r="AG1152" s="4"/>
      <c r="AH1152" s="4"/>
      <c r="AI1152" s="4"/>
      <c r="AJ1152" s="4"/>
      <c r="AK1152" s="4"/>
      <c r="AL1152" s="4"/>
      <c r="AM1152" s="4"/>
      <c r="AN1152" s="4"/>
      <c r="AO1152" s="4"/>
      <c r="AP1152" s="4"/>
      <c r="AQ1152" s="4"/>
      <c r="AR1152" s="4"/>
      <c r="AS1152" s="4"/>
      <c r="AT1152" s="4"/>
      <c r="AU1152" s="4"/>
    </row>
    <row r="1153" spans="1:47">
      <c r="A1153" s="15"/>
      <c r="B1153" s="16"/>
      <c r="C1153" s="7"/>
      <c r="D1153" s="5"/>
      <c r="E1153" s="5"/>
      <c r="F1153" s="5"/>
      <c r="G1153" s="5"/>
      <c r="H1153" s="6"/>
      <c r="I1153" s="6"/>
      <c r="J1153" s="6"/>
      <c r="K1153" s="6"/>
      <c r="L1153" s="6"/>
      <c r="M1153" s="15"/>
      <c r="N1153" s="4"/>
      <c r="O1153" s="4"/>
      <c r="P1153" s="4"/>
      <c r="Q1153" s="4"/>
      <c r="R1153" s="4"/>
      <c r="S1153" s="4"/>
      <c r="T1153" s="4"/>
      <c r="U1153" s="4"/>
      <c r="V1153" s="4"/>
      <c r="W1153" s="4"/>
      <c r="X1153" s="4"/>
      <c r="Y1153" s="4"/>
      <c r="Z1153" s="4"/>
      <c r="AA1153" s="4"/>
      <c r="AB1153" s="4"/>
      <c r="AC1153" s="4"/>
      <c r="AD1153" s="4"/>
      <c r="AE1153" s="4"/>
      <c r="AF1153" s="4"/>
      <c r="AG1153" s="4"/>
      <c r="AH1153" s="4"/>
      <c r="AI1153" s="4"/>
      <c r="AJ1153" s="4"/>
      <c r="AK1153" s="4"/>
      <c r="AL1153" s="4"/>
      <c r="AM1153" s="4"/>
      <c r="AN1153" s="4"/>
      <c r="AO1153" s="4"/>
      <c r="AP1153" s="4"/>
      <c r="AQ1153" s="4"/>
      <c r="AR1153" s="4"/>
      <c r="AS1153" s="4"/>
      <c r="AT1153" s="4"/>
      <c r="AU1153" s="4"/>
    </row>
    <row r="1154" spans="1:47">
      <c r="A1154" s="15"/>
      <c r="B1154" s="16"/>
      <c r="C1154" s="7"/>
      <c r="D1154" s="5"/>
      <c r="E1154" s="5"/>
      <c r="F1154" s="5"/>
      <c r="G1154" s="5"/>
      <c r="H1154" s="6"/>
      <c r="I1154" s="6"/>
      <c r="J1154" s="6"/>
      <c r="K1154" s="6"/>
      <c r="L1154" s="6"/>
      <c r="M1154" s="15"/>
      <c r="N1154" s="4"/>
      <c r="O1154" s="4"/>
      <c r="P1154" s="4"/>
      <c r="Q1154" s="4"/>
      <c r="R1154" s="4"/>
      <c r="S1154" s="4"/>
      <c r="T1154" s="4"/>
      <c r="U1154" s="4"/>
      <c r="V1154" s="4"/>
      <c r="W1154" s="4"/>
      <c r="X1154" s="4"/>
      <c r="Y1154" s="4"/>
      <c r="Z1154" s="4"/>
      <c r="AA1154" s="4"/>
      <c r="AB1154" s="4"/>
      <c r="AC1154" s="4"/>
      <c r="AD1154" s="4"/>
      <c r="AE1154" s="4"/>
      <c r="AF1154" s="4"/>
      <c r="AG1154" s="4"/>
      <c r="AH1154" s="4"/>
      <c r="AI1154" s="4"/>
      <c r="AJ1154" s="4"/>
      <c r="AK1154" s="4"/>
      <c r="AL1154" s="4"/>
      <c r="AM1154" s="4"/>
      <c r="AN1154" s="4"/>
      <c r="AO1154" s="4"/>
      <c r="AP1154" s="4"/>
      <c r="AQ1154" s="4"/>
      <c r="AR1154" s="4"/>
      <c r="AS1154" s="4"/>
      <c r="AT1154" s="4"/>
      <c r="AU1154" s="4"/>
    </row>
    <row r="1155" spans="1:47">
      <c r="A1155" s="15"/>
      <c r="B1155" s="16"/>
      <c r="C1155" s="7"/>
      <c r="D1155" s="5"/>
      <c r="E1155" s="5"/>
      <c r="F1155" s="5"/>
      <c r="G1155" s="5"/>
      <c r="H1155" s="6"/>
      <c r="I1155" s="6"/>
      <c r="J1155" s="6"/>
      <c r="K1155" s="6"/>
      <c r="L1155" s="6"/>
      <c r="M1155" s="15"/>
      <c r="N1155" s="4"/>
      <c r="O1155" s="4"/>
      <c r="P1155" s="4"/>
      <c r="Q1155" s="4"/>
      <c r="R1155" s="4"/>
      <c r="S1155" s="4"/>
      <c r="T1155" s="4"/>
      <c r="U1155" s="4"/>
      <c r="V1155" s="4"/>
      <c r="W1155" s="4"/>
      <c r="X1155" s="4"/>
      <c r="Y1155" s="4"/>
      <c r="Z1155" s="4"/>
      <c r="AA1155" s="4"/>
      <c r="AB1155" s="4"/>
      <c r="AC1155" s="4"/>
      <c r="AD1155" s="4"/>
      <c r="AE1155" s="4"/>
      <c r="AF1155" s="4"/>
      <c r="AG1155" s="4"/>
      <c r="AH1155" s="4"/>
      <c r="AI1155" s="4"/>
      <c r="AJ1155" s="4"/>
      <c r="AK1155" s="4"/>
      <c r="AL1155" s="4"/>
      <c r="AM1155" s="4"/>
      <c r="AN1155" s="4"/>
      <c r="AO1155" s="4"/>
      <c r="AP1155" s="4"/>
      <c r="AQ1155" s="4"/>
      <c r="AR1155" s="4"/>
      <c r="AS1155" s="4"/>
      <c r="AT1155" s="4"/>
      <c r="AU1155" s="4"/>
    </row>
    <row r="1156" spans="1:47">
      <c r="A1156" s="15"/>
      <c r="B1156" s="16"/>
      <c r="C1156" s="7"/>
      <c r="D1156" s="5"/>
      <c r="E1156" s="5"/>
      <c r="F1156" s="5"/>
      <c r="G1156" s="5"/>
      <c r="H1156" s="6"/>
      <c r="I1156" s="6"/>
      <c r="J1156" s="6"/>
      <c r="K1156" s="6"/>
      <c r="L1156" s="6"/>
      <c r="M1156" s="15"/>
      <c r="N1156" s="4"/>
      <c r="O1156" s="4"/>
      <c r="P1156" s="4"/>
      <c r="Q1156" s="4"/>
      <c r="R1156" s="4"/>
      <c r="S1156" s="4"/>
      <c r="T1156" s="4"/>
      <c r="U1156" s="4"/>
      <c r="V1156" s="4"/>
      <c r="W1156" s="4"/>
      <c r="X1156" s="4"/>
      <c r="Y1156" s="4"/>
      <c r="Z1156" s="4"/>
      <c r="AA1156" s="4"/>
      <c r="AB1156" s="4"/>
      <c r="AC1156" s="4"/>
      <c r="AD1156" s="4"/>
      <c r="AE1156" s="4"/>
      <c r="AF1156" s="4"/>
      <c r="AG1156" s="4"/>
      <c r="AH1156" s="4"/>
      <c r="AI1156" s="4"/>
      <c r="AJ1156" s="4"/>
      <c r="AK1156" s="4"/>
      <c r="AL1156" s="4"/>
      <c r="AM1156" s="4"/>
      <c r="AN1156" s="4"/>
      <c r="AO1156" s="4"/>
      <c r="AP1156" s="4"/>
      <c r="AQ1156" s="4"/>
      <c r="AR1156" s="4"/>
      <c r="AS1156" s="4"/>
      <c r="AT1156" s="4"/>
      <c r="AU1156" s="4"/>
    </row>
    <row r="1157" spans="1:47">
      <c r="A1157" s="15"/>
      <c r="B1157" s="16"/>
      <c r="C1157" s="7"/>
      <c r="D1157" s="5"/>
      <c r="E1157" s="5"/>
      <c r="F1157" s="5"/>
      <c r="G1157" s="5"/>
      <c r="H1157" s="6"/>
      <c r="I1157" s="6"/>
      <c r="J1157" s="6"/>
      <c r="K1157" s="6"/>
      <c r="L1157" s="6"/>
      <c r="M1157" s="15"/>
      <c r="N1157" s="4"/>
      <c r="O1157" s="4"/>
      <c r="P1157" s="4"/>
      <c r="Q1157" s="4"/>
      <c r="R1157" s="4"/>
      <c r="S1157" s="4"/>
      <c r="T1157" s="4"/>
      <c r="U1157" s="4"/>
      <c r="V1157" s="4"/>
      <c r="W1157" s="4"/>
      <c r="X1157" s="4"/>
      <c r="Y1157" s="4"/>
      <c r="Z1157" s="4"/>
      <c r="AA1157" s="4"/>
      <c r="AB1157" s="4"/>
      <c r="AC1157" s="4"/>
      <c r="AD1157" s="4"/>
      <c r="AE1157" s="4"/>
      <c r="AF1157" s="4"/>
      <c r="AG1157" s="4"/>
      <c r="AH1157" s="4"/>
      <c r="AI1157" s="4"/>
      <c r="AJ1157" s="4"/>
      <c r="AK1157" s="4"/>
      <c r="AL1157" s="4"/>
      <c r="AM1157" s="4"/>
      <c r="AN1157" s="4"/>
      <c r="AO1157" s="4"/>
      <c r="AP1157" s="4"/>
      <c r="AQ1157" s="4"/>
      <c r="AR1157" s="4"/>
      <c r="AS1157" s="4"/>
      <c r="AT1157" s="4"/>
      <c r="AU1157" s="4"/>
    </row>
    <row r="1158" spans="1:47">
      <c r="A1158" s="15"/>
      <c r="B1158" s="16"/>
      <c r="C1158" s="7"/>
      <c r="D1158" s="5"/>
      <c r="E1158" s="5"/>
      <c r="F1158" s="5"/>
      <c r="G1158" s="5"/>
      <c r="H1158" s="6"/>
      <c r="I1158" s="6"/>
      <c r="J1158" s="6"/>
      <c r="K1158" s="6"/>
      <c r="L1158" s="6"/>
      <c r="M1158" s="15"/>
      <c r="N1158" s="4"/>
      <c r="O1158" s="4"/>
      <c r="P1158" s="4"/>
      <c r="Q1158" s="4"/>
      <c r="R1158" s="4"/>
      <c r="S1158" s="4"/>
      <c r="T1158" s="4"/>
      <c r="U1158" s="4"/>
      <c r="V1158" s="4"/>
      <c r="W1158" s="4"/>
      <c r="X1158" s="4"/>
      <c r="Y1158" s="4"/>
      <c r="Z1158" s="4"/>
      <c r="AA1158" s="4"/>
      <c r="AB1158" s="4"/>
      <c r="AC1158" s="4"/>
      <c r="AD1158" s="4"/>
      <c r="AE1158" s="4"/>
      <c r="AF1158" s="4"/>
      <c r="AG1158" s="4"/>
      <c r="AH1158" s="4"/>
      <c r="AI1158" s="4"/>
      <c r="AJ1158" s="4"/>
      <c r="AK1158" s="4"/>
      <c r="AL1158" s="4"/>
      <c r="AM1158" s="4"/>
      <c r="AN1158" s="4"/>
      <c r="AO1158" s="4"/>
      <c r="AP1158" s="4"/>
      <c r="AQ1158" s="4"/>
      <c r="AR1158" s="4"/>
      <c r="AS1158" s="4"/>
      <c r="AT1158" s="4"/>
      <c r="AU1158" s="4"/>
    </row>
    <row r="1159" spans="1:47">
      <c r="A1159" s="15"/>
      <c r="B1159" s="16"/>
      <c r="C1159" s="7"/>
      <c r="D1159" s="5"/>
      <c r="E1159" s="5"/>
      <c r="F1159" s="5"/>
      <c r="G1159" s="5"/>
      <c r="H1159" s="6"/>
      <c r="I1159" s="6"/>
      <c r="J1159" s="6"/>
      <c r="K1159" s="6"/>
      <c r="L1159" s="6"/>
      <c r="M1159" s="15"/>
      <c r="N1159" s="4"/>
      <c r="O1159" s="4"/>
      <c r="P1159" s="4"/>
      <c r="Q1159" s="4"/>
      <c r="R1159" s="4"/>
      <c r="S1159" s="4"/>
      <c r="T1159" s="4"/>
      <c r="U1159" s="4"/>
      <c r="V1159" s="4"/>
      <c r="W1159" s="4"/>
      <c r="X1159" s="4"/>
      <c r="Y1159" s="4"/>
      <c r="Z1159" s="4"/>
      <c r="AA1159" s="4"/>
      <c r="AB1159" s="4"/>
      <c r="AC1159" s="4"/>
      <c r="AD1159" s="4"/>
      <c r="AE1159" s="4"/>
      <c r="AF1159" s="4"/>
      <c r="AG1159" s="4"/>
      <c r="AH1159" s="4"/>
      <c r="AI1159" s="4"/>
      <c r="AJ1159" s="4"/>
      <c r="AK1159" s="4"/>
      <c r="AL1159" s="4"/>
      <c r="AM1159" s="4"/>
      <c r="AN1159" s="4"/>
      <c r="AO1159" s="4"/>
      <c r="AP1159" s="4"/>
      <c r="AQ1159" s="4"/>
      <c r="AR1159" s="4"/>
      <c r="AS1159" s="4"/>
      <c r="AT1159" s="4"/>
      <c r="AU1159" s="4"/>
    </row>
    <row r="1160" spans="1:47">
      <c r="A1160" s="15"/>
      <c r="B1160" s="16"/>
      <c r="C1160" s="7"/>
      <c r="D1160" s="5"/>
      <c r="E1160" s="5"/>
      <c r="F1160" s="5"/>
      <c r="G1160" s="5"/>
      <c r="H1160" s="6"/>
      <c r="I1160" s="6"/>
      <c r="J1160" s="6"/>
      <c r="K1160" s="6"/>
      <c r="L1160" s="6"/>
      <c r="M1160" s="15"/>
      <c r="N1160" s="4"/>
      <c r="O1160" s="4"/>
      <c r="P1160" s="4"/>
      <c r="Q1160" s="4"/>
      <c r="R1160" s="4"/>
      <c r="S1160" s="4"/>
      <c r="T1160" s="4"/>
      <c r="U1160" s="4"/>
      <c r="V1160" s="4"/>
      <c r="W1160" s="4"/>
      <c r="X1160" s="4"/>
      <c r="Y1160" s="4"/>
      <c r="Z1160" s="4"/>
      <c r="AA1160" s="4"/>
      <c r="AB1160" s="4"/>
      <c r="AC1160" s="4"/>
      <c r="AD1160" s="4"/>
      <c r="AE1160" s="4"/>
      <c r="AF1160" s="4"/>
      <c r="AG1160" s="4"/>
      <c r="AH1160" s="4"/>
      <c r="AI1160" s="4"/>
      <c r="AJ1160" s="4"/>
      <c r="AK1160" s="4"/>
      <c r="AL1160" s="4"/>
      <c r="AM1160" s="4"/>
      <c r="AN1160" s="4"/>
      <c r="AO1160" s="4"/>
      <c r="AP1160" s="4"/>
      <c r="AQ1160" s="4"/>
      <c r="AR1160" s="4"/>
      <c r="AS1160" s="4"/>
      <c r="AT1160" s="4"/>
      <c r="AU1160" s="4"/>
    </row>
    <row r="1161" spans="1:47">
      <c r="A1161" s="15"/>
      <c r="B1161" s="16"/>
      <c r="C1161" s="7"/>
      <c r="D1161" s="5"/>
      <c r="E1161" s="5"/>
      <c r="F1161" s="5"/>
      <c r="G1161" s="5"/>
      <c r="H1161" s="6"/>
      <c r="I1161" s="6"/>
      <c r="J1161" s="6"/>
      <c r="K1161" s="6"/>
      <c r="L1161" s="6"/>
      <c r="M1161" s="15"/>
      <c r="N1161" s="4"/>
      <c r="O1161" s="4"/>
      <c r="P1161" s="4"/>
      <c r="Q1161" s="4"/>
      <c r="R1161" s="4"/>
      <c r="S1161" s="4"/>
      <c r="T1161" s="4"/>
      <c r="U1161" s="4"/>
      <c r="V1161" s="4"/>
      <c r="W1161" s="4"/>
      <c r="X1161" s="4"/>
      <c r="Y1161" s="4"/>
      <c r="Z1161" s="4"/>
      <c r="AA1161" s="4"/>
      <c r="AB1161" s="4"/>
      <c r="AC1161" s="4"/>
      <c r="AD1161" s="4"/>
      <c r="AE1161" s="4"/>
      <c r="AF1161" s="4"/>
      <c r="AG1161" s="4"/>
      <c r="AH1161" s="4"/>
      <c r="AI1161" s="4"/>
      <c r="AJ1161" s="4"/>
      <c r="AK1161" s="4"/>
      <c r="AL1161" s="4"/>
      <c r="AM1161" s="4"/>
      <c r="AN1161" s="4"/>
      <c r="AO1161" s="4"/>
      <c r="AP1161" s="4"/>
      <c r="AQ1161" s="4"/>
      <c r="AR1161" s="4"/>
      <c r="AS1161" s="4"/>
      <c r="AT1161" s="4"/>
      <c r="AU1161" s="4"/>
    </row>
    <row r="1162" spans="1:47">
      <c r="A1162" s="15"/>
      <c r="B1162" s="16"/>
      <c r="C1162" s="7"/>
      <c r="D1162" s="5"/>
      <c r="E1162" s="5"/>
      <c r="F1162" s="5"/>
      <c r="G1162" s="5"/>
      <c r="H1162" s="6"/>
      <c r="I1162" s="6"/>
      <c r="J1162" s="6"/>
      <c r="K1162" s="6"/>
      <c r="L1162" s="6"/>
      <c r="M1162" s="15"/>
      <c r="N1162" s="4"/>
      <c r="O1162" s="4"/>
      <c r="P1162" s="4"/>
      <c r="Q1162" s="4"/>
      <c r="R1162" s="4"/>
      <c r="S1162" s="4"/>
      <c r="T1162" s="4"/>
      <c r="U1162" s="4"/>
      <c r="V1162" s="4"/>
      <c r="W1162" s="4"/>
      <c r="X1162" s="4"/>
      <c r="Y1162" s="4"/>
      <c r="Z1162" s="4"/>
      <c r="AA1162" s="4"/>
      <c r="AB1162" s="4"/>
      <c r="AC1162" s="4"/>
      <c r="AD1162" s="4"/>
      <c r="AE1162" s="4"/>
      <c r="AF1162" s="4"/>
      <c r="AG1162" s="4"/>
      <c r="AH1162" s="4"/>
      <c r="AI1162" s="4"/>
      <c r="AJ1162" s="4"/>
      <c r="AK1162" s="4"/>
      <c r="AL1162" s="4"/>
      <c r="AM1162" s="4"/>
      <c r="AN1162" s="4"/>
      <c r="AO1162" s="4"/>
      <c r="AP1162" s="4"/>
      <c r="AQ1162" s="4"/>
      <c r="AR1162" s="4"/>
      <c r="AS1162" s="4"/>
      <c r="AT1162" s="4"/>
      <c r="AU1162" s="4"/>
    </row>
    <row r="1163" spans="1:47">
      <c r="A1163" s="15"/>
      <c r="B1163" s="16"/>
      <c r="C1163" s="7"/>
      <c r="D1163" s="5"/>
      <c r="E1163" s="5"/>
      <c r="F1163" s="5"/>
      <c r="G1163" s="5"/>
      <c r="H1163" s="6"/>
      <c r="I1163" s="6"/>
      <c r="J1163" s="6"/>
      <c r="K1163" s="6"/>
      <c r="L1163" s="6"/>
      <c r="M1163" s="15"/>
      <c r="N1163" s="4"/>
      <c r="O1163" s="4"/>
      <c r="P1163" s="4"/>
      <c r="Q1163" s="4"/>
      <c r="R1163" s="4"/>
      <c r="S1163" s="4"/>
      <c r="T1163" s="4"/>
      <c r="U1163" s="4"/>
      <c r="V1163" s="4"/>
      <c r="W1163" s="4"/>
      <c r="X1163" s="4"/>
      <c r="Y1163" s="4"/>
      <c r="Z1163" s="4"/>
      <c r="AA1163" s="4"/>
      <c r="AB1163" s="4"/>
      <c r="AC1163" s="4"/>
      <c r="AD1163" s="4"/>
      <c r="AE1163" s="4"/>
      <c r="AF1163" s="4"/>
      <c r="AG1163" s="4"/>
      <c r="AH1163" s="4"/>
      <c r="AI1163" s="4"/>
      <c r="AJ1163" s="4"/>
      <c r="AK1163" s="4"/>
      <c r="AL1163" s="4"/>
      <c r="AM1163" s="4"/>
      <c r="AN1163" s="4"/>
      <c r="AO1163" s="4"/>
      <c r="AP1163" s="4"/>
      <c r="AQ1163" s="4"/>
      <c r="AR1163" s="4"/>
      <c r="AS1163" s="4"/>
      <c r="AT1163" s="4"/>
      <c r="AU1163" s="4"/>
    </row>
    <row r="1164" spans="1:47">
      <c r="A1164" s="15"/>
      <c r="B1164" s="16"/>
      <c r="C1164" s="7"/>
      <c r="D1164" s="5"/>
      <c r="E1164" s="5"/>
      <c r="F1164" s="5"/>
      <c r="G1164" s="5"/>
      <c r="H1164" s="6"/>
      <c r="I1164" s="6"/>
      <c r="J1164" s="6"/>
      <c r="K1164" s="6"/>
      <c r="L1164" s="6"/>
      <c r="M1164" s="15"/>
      <c r="N1164" s="4"/>
      <c r="O1164" s="4"/>
      <c r="P1164" s="4"/>
      <c r="Q1164" s="4"/>
      <c r="R1164" s="4"/>
      <c r="S1164" s="4"/>
      <c r="T1164" s="4"/>
      <c r="U1164" s="4"/>
      <c r="V1164" s="4"/>
      <c r="W1164" s="4"/>
      <c r="X1164" s="4"/>
      <c r="Y1164" s="4"/>
      <c r="Z1164" s="4"/>
      <c r="AA1164" s="4"/>
      <c r="AB1164" s="4"/>
      <c r="AC1164" s="4"/>
      <c r="AD1164" s="4"/>
      <c r="AE1164" s="4"/>
      <c r="AF1164" s="4"/>
      <c r="AG1164" s="4"/>
      <c r="AH1164" s="4"/>
      <c r="AI1164" s="4"/>
      <c r="AJ1164" s="4"/>
      <c r="AK1164" s="4"/>
      <c r="AL1164" s="4"/>
      <c r="AM1164" s="4"/>
      <c r="AN1164" s="4"/>
      <c r="AO1164" s="4"/>
      <c r="AP1164" s="4"/>
      <c r="AQ1164" s="4"/>
      <c r="AR1164" s="4"/>
      <c r="AS1164" s="4"/>
      <c r="AT1164" s="4"/>
      <c r="AU1164" s="4"/>
    </row>
    <row r="1165" spans="1:47">
      <c r="A1165" s="15"/>
      <c r="B1165" s="16"/>
      <c r="C1165" s="7"/>
      <c r="D1165" s="5"/>
      <c r="E1165" s="5"/>
      <c r="F1165" s="5"/>
      <c r="G1165" s="5"/>
      <c r="H1165" s="6"/>
      <c r="I1165" s="6"/>
      <c r="J1165" s="6"/>
      <c r="K1165" s="6"/>
      <c r="L1165" s="6"/>
      <c r="M1165" s="15"/>
      <c r="N1165" s="4"/>
      <c r="O1165" s="4"/>
      <c r="P1165" s="4"/>
      <c r="Q1165" s="4"/>
      <c r="R1165" s="4"/>
      <c r="S1165" s="4"/>
      <c r="T1165" s="4"/>
      <c r="U1165" s="4"/>
      <c r="V1165" s="4"/>
      <c r="W1165" s="4"/>
      <c r="X1165" s="4"/>
      <c r="Y1165" s="4"/>
      <c r="Z1165" s="4"/>
      <c r="AA1165" s="4"/>
      <c r="AB1165" s="4"/>
      <c r="AC1165" s="4"/>
      <c r="AD1165" s="4"/>
      <c r="AE1165" s="4"/>
      <c r="AF1165" s="4"/>
      <c r="AG1165" s="4"/>
      <c r="AH1165" s="4"/>
      <c r="AI1165" s="4"/>
      <c r="AJ1165" s="4"/>
      <c r="AK1165" s="4"/>
      <c r="AL1165" s="4"/>
      <c r="AM1165" s="4"/>
      <c r="AN1165" s="4"/>
      <c r="AO1165" s="4"/>
      <c r="AP1165" s="4"/>
      <c r="AQ1165" s="4"/>
      <c r="AR1165" s="4"/>
      <c r="AS1165" s="4"/>
      <c r="AT1165" s="4"/>
      <c r="AU1165" s="4"/>
    </row>
    <row r="1166" spans="1:47">
      <c r="A1166" s="15"/>
      <c r="B1166" s="16"/>
      <c r="C1166" s="7"/>
      <c r="D1166" s="5"/>
      <c r="E1166" s="5"/>
      <c r="F1166" s="5"/>
      <c r="G1166" s="5"/>
      <c r="H1166" s="6"/>
      <c r="I1166" s="6"/>
      <c r="J1166" s="6"/>
      <c r="K1166" s="6"/>
      <c r="L1166" s="6"/>
      <c r="M1166" s="15"/>
      <c r="N1166" s="4"/>
      <c r="O1166" s="4"/>
      <c r="P1166" s="4"/>
      <c r="Q1166" s="4"/>
      <c r="R1166" s="4"/>
      <c r="S1166" s="4"/>
      <c r="T1166" s="4"/>
      <c r="U1166" s="4"/>
      <c r="V1166" s="4"/>
      <c r="W1166" s="4"/>
      <c r="X1166" s="4"/>
      <c r="Y1166" s="4"/>
      <c r="Z1166" s="4"/>
      <c r="AA1166" s="4"/>
      <c r="AB1166" s="4"/>
      <c r="AC1166" s="4"/>
      <c r="AD1166" s="4"/>
      <c r="AE1166" s="4"/>
      <c r="AF1166" s="4"/>
      <c r="AG1166" s="4"/>
      <c r="AH1166" s="4"/>
      <c r="AI1166" s="4"/>
      <c r="AJ1166" s="4"/>
      <c r="AK1166" s="4"/>
      <c r="AL1166" s="4"/>
      <c r="AM1166" s="4"/>
      <c r="AN1166" s="4"/>
      <c r="AO1166" s="4"/>
      <c r="AP1166" s="4"/>
      <c r="AQ1166" s="4"/>
      <c r="AR1166" s="4"/>
      <c r="AS1166" s="4"/>
      <c r="AT1166" s="4"/>
      <c r="AU1166" s="4"/>
    </row>
    <row r="1167" spans="1:47">
      <c r="A1167" s="15"/>
      <c r="B1167" s="16"/>
      <c r="C1167" s="7"/>
      <c r="D1167" s="5"/>
      <c r="E1167" s="5"/>
      <c r="F1167" s="5"/>
      <c r="G1167" s="5"/>
      <c r="H1167" s="6"/>
      <c r="I1167" s="6"/>
      <c r="J1167" s="6"/>
      <c r="K1167" s="6"/>
      <c r="L1167" s="6"/>
      <c r="M1167" s="15"/>
      <c r="N1167" s="4"/>
      <c r="O1167" s="4"/>
      <c r="P1167" s="4"/>
      <c r="Q1167" s="4"/>
      <c r="R1167" s="4"/>
      <c r="S1167" s="4"/>
      <c r="T1167" s="4"/>
      <c r="U1167" s="4"/>
      <c r="V1167" s="4"/>
      <c r="W1167" s="4"/>
      <c r="X1167" s="4"/>
      <c r="Y1167" s="4"/>
      <c r="Z1167" s="4"/>
      <c r="AA1167" s="4"/>
      <c r="AB1167" s="4"/>
      <c r="AC1167" s="4"/>
      <c r="AD1167" s="4"/>
      <c r="AE1167" s="4"/>
      <c r="AF1167" s="4"/>
      <c r="AG1167" s="4"/>
      <c r="AH1167" s="4"/>
      <c r="AI1167" s="4"/>
      <c r="AJ1167" s="4"/>
      <c r="AK1167" s="4"/>
      <c r="AL1167" s="4"/>
      <c r="AM1167" s="4"/>
      <c r="AN1167" s="4"/>
      <c r="AO1167" s="4"/>
      <c r="AP1167" s="4"/>
      <c r="AQ1167" s="4"/>
      <c r="AR1167" s="4"/>
      <c r="AS1167" s="4"/>
      <c r="AT1167" s="4"/>
      <c r="AU1167" s="4"/>
    </row>
    <row r="1168" spans="1:47">
      <c r="A1168" s="15"/>
      <c r="B1168" s="16"/>
      <c r="C1168" s="7"/>
      <c r="D1168" s="5"/>
      <c r="E1168" s="5"/>
      <c r="F1168" s="5"/>
      <c r="G1168" s="5"/>
      <c r="H1168" s="6"/>
      <c r="I1168" s="6"/>
      <c r="J1168" s="6"/>
      <c r="K1168" s="6"/>
      <c r="L1168" s="6"/>
      <c r="M1168" s="15"/>
      <c r="N1168" s="4"/>
      <c r="O1168" s="4"/>
      <c r="P1168" s="4"/>
      <c r="Q1168" s="4"/>
      <c r="R1168" s="4"/>
      <c r="S1168" s="4"/>
      <c r="T1168" s="4"/>
      <c r="U1168" s="4"/>
      <c r="V1168" s="4"/>
      <c r="W1168" s="4"/>
      <c r="X1168" s="4"/>
      <c r="Y1168" s="4"/>
      <c r="Z1168" s="4"/>
      <c r="AA1168" s="4"/>
      <c r="AB1168" s="4"/>
      <c r="AC1168" s="4"/>
      <c r="AD1168" s="4"/>
      <c r="AE1168" s="4"/>
      <c r="AF1168" s="4"/>
      <c r="AG1168" s="4"/>
      <c r="AH1168" s="4"/>
      <c r="AI1168" s="4"/>
      <c r="AJ1168" s="4"/>
      <c r="AK1168" s="4"/>
      <c r="AL1168" s="4"/>
      <c r="AM1168" s="4"/>
      <c r="AN1168" s="4"/>
      <c r="AO1168" s="4"/>
      <c r="AP1168" s="4"/>
      <c r="AQ1168" s="4"/>
      <c r="AR1168" s="4"/>
      <c r="AS1168" s="4"/>
      <c r="AT1168" s="4"/>
      <c r="AU1168" s="4"/>
    </row>
    <row r="1169" spans="1:47">
      <c r="A1169" s="15"/>
      <c r="B1169" s="16"/>
      <c r="C1169" s="7"/>
      <c r="D1169" s="5"/>
      <c r="E1169" s="5"/>
      <c r="F1169" s="5"/>
      <c r="G1169" s="5"/>
      <c r="H1169" s="6"/>
      <c r="I1169" s="6"/>
      <c r="J1169" s="6"/>
      <c r="K1169" s="6"/>
      <c r="L1169" s="6"/>
      <c r="M1169" s="15"/>
      <c r="N1169" s="4"/>
      <c r="O1169" s="4"/>
      <c r="P1169" s="4"/>
      <c r="Q1169" s="4"/>
      <c r="R1169" s="4"/>
      <c r="S1169" s="4"/>
      <c r="T1169" s="4"/>
      <c r="U1169" s="4"/>
      <c r="V1169" s="4"/>
      <c r="W1169" s="4"/>
      <c r="X1169" s="4"/>
      <c r="Y1169" s="4"/>
      <c r="Z1169" s="4"/>
      <c r="AA1169" s="4"/>
      <c r="AB1169" s="4"/>
      <c r="AC1169" s="4"/>
      <c r="AD1169" s="4"/>
      <c r="AE1169" s="4"/>
      <c r="AF1169" s="4"/>
      <c r="AG1169" s="4"/>
      <c r="AH1169" s="4"/>
      <c r="AI1169" s="4"/>
      <c r="AJ1169" s="4"/>
      <c r="AK1169" s="4"/>
      <c r="AL1169" s="4"/>
      <c r="AM1169" s="4"/>
      <c r="AN1169" s="4"/>
      <c r="AO1169" s="4"/>
      <c r="AP1169" s="4"/>
      <c r="AQ1169" s="4"/>
      <c r="AR1169" s="4"/>
      <c r="AS1169" s="4"/>
      <c r="AT1169" s="4"/>
      <c r="AU1169" s="4"/>
    </row>
    <row r="1170" spans="1:47">
      <c r="A1170" s="15"/>
      <c r="B1170" s="16"/>
      <c r="C1170" s="7"/>
      <c r="D1170" s="5"/>
      <c r="E1170" s="5"/>
      <c r="F1170" s="5"/>
      <c r="G1170" s="5"/>
      <c r="H1170" s="6"/>
      <c r="I1170" s="6"/>
      <c r="J1170" s="6"/>
      <c r="K1170" s="6"/>
      <c r="L1170" s="6"/>
      <c r="M1170" s="15"/>
      <c r="N1170" s="4"/>
      <c r="O1170" s="4"/>
      <c r="P1170" s="4"/>
      <c r="Q1170" s="4"/>
      <c r="R1170" s="4"/>
      <c r="S1170" s="4"/>
      <c r="T1170" s="4"/>
      <c r="U1170" s="4"/>
      <c r="V1170" s="4"/>
      <c r="W1170" s="4"/>
      <c r="X1170" s="4"/>
      <c r="Y1170" s="4"/>
      <c r="Z1170" s="4"/>
      <c r="AA1170" s="4"/>
      <c r="AB1170" s="4"/>
      <c r="AC1170" s="4"/>
      <c r="AD1170" s="4"/>
      <c r="AE1170" s="4"/>
      <c r="AF1170" s="4"/>
      <c r="AG1170" s="4"/>
      <c r="AH1170" s="4"/>
      <c r="AI1170" s="4"/>
      <c r="AJ1170" s="4"/>
      <c r="AK1170" s="4"/>
      <c r="AL1170" s="4"/>
      <c r="AM1170" s="4"/>
      <c r="AN1170" s="4"/>
      <c r="AO1170" s="4"/>
      <c r="AP1170" s="4"/>
      <c r="AQ1170" s="4"/>
      <c r="AR1170" s="4"/>
      <c r="AS1170" s="4"/>
      <c r="AT1170" s="4"/>
      <c r="AU1170" s="4"/>
    </row>
    <row r="1171" spans="1:47">
      <c r="A1171" s="15"/>
      <c r="B1171" s="16"/>
      <c r="C1171" s="7"/>
      <c r="D1171" s="5"/>
      <c r="E1171" s="5"/>
      <c r="F1171" s="5"/>
      <c r="G1171" s="5"/>
      <c r="H1171" s="6"/>
      <c r="I1171" s="6"/>
      <c r="J1171" s="6"/>
      <c r="K1171" s="6"/>
      <c r="L1171" s="6"/>
      <c r="M1171" s="15"/>
      <c r="N1171" s="4"/>
      <c r="O1171" s="4"/>
      <c r="P1171" s="4"/>
      <c r="Q1171" s="4"/>
      <c r="R1171" s="4"/>
      <c r="S1171" s="4"/>
      <c r="T1171" s="4"/>
      <c r="U1171" s="4"/>
      <c r="V1171" s="4"/>
      <c r="W1171" s="4"/>
      <c r="X1171" s="4"/>
      <c r="Y1171" s="4"/>
      <c r="Z1171" s="4"/>
      <c r="AA1171" s="4"/>
      <c r="AB1171" s="4"/>
      <c r="AC1171" s="4"/>
      <c r="AD1171" s="4"/>
      <c r="AE1171" s="4"/>
      <c r="AF1171" s="4"/>
      <c r="AG1171" s="4"/>
      <c r="AH1171" s="4"/>
      <c r="AI1171" s="4"/>
      <c r="AJ1171" s="4"/>
      <c r="AK1171" s="4"/>
      <c r="AL1171" s="4"/>
      <c r="AM1171" s="4"/>
      <c r="AN1171" s="4"/>
      <c r="AO1171" s="4"/>
      <c r="AP1171" s="4"/>
      <c r="AQ1171" s="4"/>
      <c r="AR1171" s="4"/>
      <c r="AS1171" s="4"/>
      <c r="AT1171" s="4"/>
      <c r="AU1171" s="4"/>
    </row>
    <row r="1172" spans="1:47">
      <c r="A1172" s="15"/>
      <c r="B1172" s="16"/>
      <c r="C1172" s="7"/>
      <c r="D1172" s="5"/>
      <c r="E1172" s="5"/>
      <c r="F1172" s="5"/>
      <c r="G1172" s="5"/>
      <c r="H1172" s="6"/>
      <c r="I1172" s="6"/>
      <c r="J1172" s="6"/>
      <c r="K1172" s="6"/>
      <c r="L1172" s="6"/>
      <c r="M1172" s="15"/>
      <c r="N1172" s="4"/>
      <c r="O1172" s="4"/>
      <c r="P1172" s="4"/>
      <c r="Q1172" s="4"/>
      <c r="R1172" s="4"/>
      <c r="S1172" s="4"/>
      <c r="T1172" s="4"/>
      <c r="U1172" s="4"/>
      <c r="V1172" s="4"/>
      <c r="W1172" s="4"/>
      <c r="X1172" s="4"/>
      <c r="Y1172" s="4"/>
      <c r="Z1172" s="4"/>
      <c r="AA1172" s="4"/>
      <c r="AB1172" s="4"/>
      <c r="AC1172" s="4"/>
      <c r="AD1172" s="4"/>
      <c r="AE1172" s="4"/>
      <c r="AF1172" s="4"/>
      <c r="AG1172" s="4"/>
      <c r="AH1172" s="4"/>
      <c r="AI1172" s="4"/>
      <c r="AJ1172" s="4"/>
      <c r="AK1172" s="4"/>
      <c r="AL1172" s="4"/>
      <c r="AM1172" s="4"/>
      <c r="AN1172" s="4"/>
      <c r="AO1172" s="4"/>
      <c r="AP1172" s="4"/>
      <c r="AQ1172" s="4"/>
      <c r="AR1172" s="4"/>
      <c r="AS1172" s="4"/>
      <c r="AT1172" s="4"/>
      <c r="AU1172" s="4"/>
    </row>
    <row r="1173" spans="1:47">
      <c r="A1173" s="15"/>
      <c r="B1173" s="16"/>
      <c r="C1173" s="7"/>
      <c r="D1173" s="5"/>
      <c r="E1173" s="5"/>
      <c r="F1173" s="5"/>
      <c r="G1173" s="5"/>
      <c r="H1173" s="6"/>
      <c r="I1173" s="6"/>
      <c r="J1173" s="6"/>
      <c r="K1173" s="6"/>
      <c r="L1173" s="6"/>
      <c r="M1173" s="15"/>
      <c r="N1173" s="4"/>
      <c r="O1173" s="4"/>
      <c r="P1173" s="4"/>
      <c r="Q1173" s="4"/>
      <c r="R1173" s="4"/>
      <c r="S1173" s="4"/>
      <c r="T1173" s="4"/>
      <c r="U1173" s="4"/>
      <c r="V1173" s="4"/>
      <c r="W1173" s="4"/>
      <c r="X1173" s="4"/>
      <c r="Y1173" s="4"/>
      <c r="Z1173" s="4"/>
      <c r="AA1173" s="4"/>
      <c r="AB1173" s="4"/>
      <c r="AC1173" s="4"/>
      <c r="AD1173" s="4"/>
      <c r="AE1173" s="4"/>
      <c r="AF1173" s="4"/>
      <c r="AG1173" s="4"/>
      <c r="AH1173" s="4"/>
      <c r="AI1173" s="4"/>
      <c r="AJ1173" s="4"/>
      <c r="AK1173" s="4"/>
      <c r="AL1173" s="4"/>
      <c r="AM1173" s="4"/>
      <c r="AN1173" s="4"/>
      <c r="AO1173" s="4"/>
      <c r="AP1173" s="4"/>
      <c r="AQ1173" s="4"/>
      <c r="AR1173" s="4"/>
      <c r="AS1173" s="4"/>
      <c r="AT1173" s="4"/>
      <c r="AU1173" s="4"/>
    </row>
    <row r="1174" spans="1:47">
      <c r="A1174" s="15"/>
      <c r="B1174" s="16"/>
      <c r="C1174" s="7"/>
      <c r="D1174" s="5"/>
      <c r="E1174" s="5"/>
      <c r="F1174" s="5"/>
      <c r="G1174" s="5"/>
      <c r="H1174" s="6"/>
      <c r="I1174" s="6"/>
      <c r="J1174" s="6"/>
      <c r="K1174" s="6"/>
      <c r="L1174" s="6"/>
      <c r="M1174" s="15"/>
      <c r="N1174" s="4"/>
      <c r="O1174" s="4"/>
      <c r="P1174" s="4"/>
      <c r="Q1174" s="4"/>
      <c r="R1174" s="4"/>
      <c r="S1174" s="4"/>
      <c r="T1174" s="4"/>
      <c r="U1174" s="4"/>
      <c r="V1174" s="4"/>
      <c r="W1174" s="4"/>
      <c r="X1174" s="4"/>
      <c r="Y1174" s="4"/>
      <c r="Z1174" s="4"/>
      <c r="AA1174" s="4"/>
      <c r="AB1174" s="4"/>
      <c r="AC1174" s="4"/>
      <c r="AD1174" s="4"/>
      <c r="AE1174" s="4"/>
      <c r="AF1174" s="4"/>
      <c r="AG1174" s="4"/>
      <c r="AH1174" s="4"/>
      <c r="AI1174" s="4"/>
      <c r="AJ1174" s="4"/>
      <c r="AK1174" s="4"/>
      <c r="AL1174" s="4"/>
      <c r="AM1174" s="4"/>
      <c r="AN1174" s="4"/>
      <c r="AO1174" s="4"/>
      <c r="AP1174" s="4"/>
      <c r="AQ1174" s="4"/>
      <c r="AR1174" s="4"/>
      <c r="AS1174" s="4"/>
      <c r="AT1174" s="4"/>
      <c r="AU1174" s="4"/>
    </row>
    <row r="1175" spans="1:47">
      <c r="A1175" s="15"/>
      <c r="B1175" s="16"/>
      <c r="C1175" s="7"/>
      <c r="D1175" s="5"/>
      <c r="E1175" s="5"/>
      <c r="F1175" s="5"/>
      <c r="G1175" s="5"/>
      <c r="H1175" s="6"/>
      <c r="I1175" s="6"/>
      <c r="J1175" s="6"/>
      <c r="K1175" s="6"/>
      <c r="L1175" s="6"/>
      <c r="M1175" s="15"/>
      <c r="N1175" s="4"/>
      <c r="O1175" s="4"/>
      <c r="P1175" s="4"/>
      <c r="Q1175" s="4"/>
      <c r="R1175" s="4"/>
      <c r="S1175" s="4"/>
      <c r="T1175" s="4"/>
      <c r="U1175" s="4"/>
      <c r="V1175" s="4"/>
      <c r="W1175" s="4"/>
      <c r="X1175" s="4"/>
      <c r="Y1175" s="4"/>
      <c r="Z1175" s="4"/>
      <c r="AA1175" s="4"/>
      <c r="AB1175" s="4"/>
      <c r="AC1175" s="4"/>
      <c r="AD1175" s="4"/>
      <c r="AE1175" s="4"/>
      <c r="AF1175" s="4"/>
      <c r="AG1175" s="4"/>
      <c r="AH1175" s="4"/>
      <c r="AI1175" s="4"/>
      <c r="AJ1175" s="4"/>
      <c r="AK1175" s="4"/>
      <c r="AL1175" s="4"/>
      <c r="AM1175" s="4"/>
      <c r="AN1175" s="4"/>
      <c r="AO1175" s="4"/>
      <c r="AP1175" s="4"/>
      <c r="AQ1175" s="4"/>
      <c r="AR1175" s="4"/>
      <c r="AS1175" s="4"/>
      <c r="AT1175" s="4"/>
      <c r="AU1175" s="4"/>
    </row>
    <row r="1176" spans="1:47">
      <c r="A1176" s="15"/>
      <c r="B1176" s="16"/>
      <c r="C1176" s="7"/>
      <c r="D1176" s="5"/>
      <c r="E1176" s="5"/>
      <c r="F1176" s="5"/>
      <c r="G1176" s="5"/>
      <c r="H1176" s="6"/>
      <c r="I1176" s="6"/>
      <c r="J1176" s="6"/>
      <c r="K1176" s="6"/>
      <c r="L1176" s="6"/>
      <c r="M1176" s="15"/>
      <c r="N1176" s="4"/>
      <c r="O1176" s="4"/>
      <c r="P1176" s="4"/>
      <c r="Q1176" s="4"/>
      <c r="R1176" s="4"/>
      <c r="S1176" s="4"/>
      <c r="T1176" s="4"/>
      <c r="U1176" s="4"/>
      <c r="V1176" s="4"/>
      <c r="W1176" s="4"/>
      <c r="X1176" s="4"/>
      <c r="Y1176" s="4"/>
      <c r="Z1176" s="4"/>
      <c r="AA1176" s="4"/>
      <c r="AB1176" s="4"/>
      <c r="AC1176" s="4"/>
      <c r="AD1176" s="4"/>
      <c r="AE1176" s="4"/>
      <c r="AF1176" s="4"/>
      <c r="AG1176" s="4"/>
      <c r="AH1176" s="4"/>
      <c r="AI1176" s="4"/>
      <c r="AJ1176" s="4"/>
      <c r="AK1176" s="4"/>
      <c r="AL1176" s="4"/>
      <c r="AM1176" s="4"/>
      <c r="AN1176" s="4"/>
      <c r="AO1176" s="4"/>
      <c r="AP1176" s="4"/>
      <c r="AQ1176" s="4"/>
      <c r="AR1176" s="4"/>
      <c r="AS1176" s="4"/>
      <c r="AT1176" s="4"/>
      <c r="AU1176" s="4"/>
    </row>
    <row r="1177" spans="1:47">
      <c r="A1177" s="15"/>
      <c r="B1177" s="16"/>
      <c r="C1177" s="7"/>
      <c r="D1177" s="5"/>
      <c r="E1177" s="5"/>
      <c r="F1177" s="5"/>
      <c r="G1177" s="5"/>
      <c r="H1177" s="6"/>
      <c r="I1177" s="6"/>
      <c r="J1177" s="6"/>
      <c r="K1177" s="6"/>
      <c r="L1177" s="6"/>
      <c r="M1177" s="15"/>
      <c r="N1177" s="4"/>
      <c r="O1177" s="4"/>
      <c r="P1177" s="4"/>
      <c r="Q1177" s="4"/>
      <c r="R1177" s="4"/>
      <c r="S1177" s="4"/>
      <c r="T1177" s="4"/>
      <c r="U1177" s="4"/>
      <c r="V1177" s="4"/>
      <c r="W1177" s="4"/>
      <c r="X1177" s="4"/>
      <c r="Y1177" s="4"/>
      <c r="Z1177" s="4"/>
      <c r="AA1177" s="4"/>
      <c r="AB1177" s="4"/>
      <c r="AC1177" s="4"/>
      <c r="AD1177" s="4"/>
      <c r="AE1177" s="4"/>
      <c r="AF1177" s="4"/>
      <c r="AG1177" s="4"/>
      <c r="AH1177" s="4"/>
      <c r="AI1177" s="4"/>
      <c r="AJ1177" s="4"/>
      <c r="AK1177" s="4"/>
      <c r="AL1177" s="4"/>
      <c r="AM1177" s="4"/>
      <c r="AN1177" s="4"/>
      <c r="AO1177" s="4"/>
      <c r="AP1177" s="4"/>
      <c r="AQ1177" s="4"/>
      <c r="AR1177" s="4"/>
      <c r="AS1177" s="4"/>
      <c r="AT1177" s="4"/>
      <c r="AU1177" s="4"/>
    </row>
    <row r="1178" spans="1:47">
      <c r="A1178" s="15"/>
      <c r="B1178" s="16"/>
      <c r="C1178" s="7"/>
      <c r="D1178" s="5"/>
      <c r="E1178" s="5"/>
      <c r="F1178" s="5"/>
      <c r="G1178" s="5"/>
      <c r="H1178" s="6"/>
      <c r="I1178" s="6"/>
      <c r="J1178" s="6"/>
      <c r="K1178" s="6"/>
      <c r="L1178" s="6"/>
      <c r="M1178" s="15"/>
      <c r="N1178" s="4"/>
      <c r="O1178" s="4"/>
      <c r="P1178" s="4"/>
      <c r="Q1178" s="4"/>
      <c r="R1178" s="4"/>
      <c r="S1178" s="4"/>
      <c r="T1178" s="4"/>
      <c r="U1178" s="4"/>
      <c r="V1178" s="4"/>
      <c r="W1178" s="4"/>
      <c r="X1178" s="4"/>
      <c r="Y1178" s="4"/>
      <c r="Z1178" s="4"/>
      <c r="AA1178" s="4"/>
      <c r="AB1178" s="4"/>
      <c r="AC1178" s="4"/>
      <c r="AD1178" s="4"/>
      <c r="AE1178" s="4"/>
      <c r="AF1178" s="4"/>
      <c r="AG1178" s="4"/>
      <c r="AH1178" s="4"/>
      <c r="AI1178" s="4"/>
      <c r="AJ1178" s="4"/>
      <c r="AK1178" s="4"/>
      <c r="AL1178" s="4"/>
      <c r="AM1178" s="4"/>
      <c r="AN1178" s="4"/>
      <c r="AO1178" s="4"/>
      <c r="AP1178" s="4"/>
      <c r="AQ1178" s="4"/>
      <c r="AR1178" s="4"/>
      <c r="AS1178" s="4"/>
      <c r="AT1178" s="4"/>
      <c r="AU1178" s="4"/>
    </row>
    <row r="1179" spans="1:47">
      <c r="A1179" s="15"/>
      <c r="B1179" s="16"/>
      <c r="C1179" s="7"/>
      <c r="D1179" s="5"/>
      <c r="E1179" s="5"/>
      <c r="F1179" s="5"/>
      <c r="G1179" s="5"/>
      <c r="H1179" s="6"/>
      <c r="I1179" s="6"/>
      <c r="J1179" s="6"/>
      <c r="K1179" s="6"/>
      <c r="L1179" s="6"/>
      <c r="M1179" s="15"/>
      <c r="N1179" s="4"/>
      <c r="O1179" s="4"/>
      <c r="P1179" s="4"/>
      <c r="Q1179" s="4"/>
      <c r="R1179" s="4"/>
      <c r="S1179" s="4"/>
      <c r="T1179" s="4"/>
      <c r="U1179" s="4"/>
      <c r="V1179" s="4"/>
      <c r="W1179" s="4"/>
      <c r="X1179" s="4"/>
      <c r="Y1179" s="4"/>
      <c r="Z1179" s="4"/>
      <c r="AA1179" s="4"/>
      <c r="AB1179" s="4"/>
      <c r="AC1179" s="4"/>
      <c r="AD1179" s="4"/>
      <c r="AE1179" s="4"/>
      <c r="AF1179" s="4"/>
      <c r="AG1179" s="4"/>
      <c r="AH1179" s="4"/>
      <c r="AI1179" s="4"/>
      <c r="AJ1179" s="4"/>
      <c r="AK1179" s="4"/>
      <c r="AL1179" s="4"/>
      <c r="AM1179" s="4"/>
      <c r="AN1179" s="4"/>
      <c r="AO1179" s="4"/>
      <c r="AP1179" s="4"/>
      <c r="AQ1179" s="4"/>
      <c r="AR1179" s="4"/>
      <c r="AS1179" s="4"/>
      <c r="AT1179" s="4"/>
      <c r="AU1179" s="4"/>
    </row>
    <row r="1180" spans="1:47">
      <c r="A1180" s="15"/>
      <c r="B1180" s="16"/>
      <c r="C1180" s="7"/>
      <c r="D1180" s="5"/>
      <c r="E1180" s="5"/>
      <c r="F1180" s="5"/>
      <c r="G1180" s="5"/>
      <c r="H1180" s="6"/>
      <c r="I1180" s="6"/>
      <c r="J1180" s="6"/>
      <c r="K1180" s="6"/>
      <c r="L1180" s="6"/>
      <c r="M1180" s="15"/>
      <c r="N1180" s="4"/>
      <c r="O1180" s="4"/>
      <c r="P1180" s="4"/>
      <c r="Q1180" s="4"/>
      <c r="R1180" s="4"/>
      <c r="S1180" s="4"/>
      <c r="T1180" s="4"/>
      <c r="U1180" s="4"/>
      <c r="V1180" s="4"/>
      <c r="W1180" s="4"/>
      <c r="X1180" s="4"/>
      <c r="Y1180" s="4"/>
      <c r="Z1180" s="4"/>
      <c r="AA1180" s="4"/>
      <c r="AB1180" s="4"/>
      <c r="AC1180" s="4"/>
      <c r="AD1180" s="4"/>
      <c r="AE1180" s="4"/>
      <c r="AF1180" s="4"/>
      <c r="AG1180" s="4"/>
      <c r="AH1180" s="4"/>
      <c r="AI1180" s="4"/>
      <c r="AJ1180" s="4"/>
      <c r="AK1180" s="4"/>
      <c r="AL1180" s="4"/>
      <c r="AM1180" s="4"/>
      <c r="AN1180" s="4"/>
      <c r="AO1180" s="4"/>
      <c r="AP1180" s="4"/>
      <c r="AQ1180" s="4"/>
      <c r="AR1180" s="4"/>
      <c r="AS1180" s="4"/>
      <c r="AT1180" s="4"/>
      <c r="AU1180" s="4"/>
    </row>
    <row r="1181" spans="1:47">
      <c r="A1181" s="15"/>
      <c r="B1181" s="16"/>
      <c r="C1181" s="7"/>
      <c r="D1181" s="5"/>
      <c r="E1181" s="5"/>
      <c r="F1181" s="5"/>
      <c r="G1181" s="5"/>
      <c r="H1181" s="6"/>
      <c r="I1181" s="6"/>
      <c r="J1181" s="6"/>
      <c r="K1181" s="6"/>
      <c r="L1181" s="6"/>
      <c r="M1181" s="15"/>
      <c r="N1181" s="4"/>
      <c r="O1181" s="4"/>
      <c r="P1181" s="4"/>
      <c r="Q1181" s="4"/>
      <c r="R1181" s="4"/>
      <c r="S1181" s="4"/>
      <c r="T1181" s="4"/>
      <c r="U1181" s="4"/>
      <c r="V1181" s="4"/>
      <c r="W1181" s="4"/>
      <c r="X1181" s="4"/>
      <c r="Y1181" s="4"/>
      <c r="Z1181" s="4"/>
      <c r="AA1181" s="4"/>
      <c r="AB1181" s="4"/>
      <c r="AC1181" s="4"/>
      <c r="AD1181" s="4"/>
      <c r="AE1181" s="4"/>
      <c r="AF1181" s="4"/>
      <c r="AG1181" s="4"/>
      <c r="AH1181" s="4"/>
      <c r="AI1181" s="4"/>
      <c r="AJ1181" s="4"/>
      <c r="AK1181" s="4"/>
      <c r="AL1181" s="4"/>
      <c r="AM1181" s="4"/>
      <c r="AN1181" s="4"/>
      <c r="AO1181" s="4"/>
      <c r="AP1181" s="4"/>
      <c r="AQ1181" s="4"/>
      <c r="AR1181" s="4"/>
      <c r="AS1181" s="4"/>
      <c r="AT1181" s="4"/>
      <c r="AU1181" s="4"/>
    </row>
    <row r="1182" spans="1:47">
      <c r="A1182" s="15"/>
      <c r="B1182" s="16"/>
      <c r="C1182" s="7"/>
      <c r="D1182" s="5"/>
      <c r="E1182" s="5"/>
      <c r="F1182" s="5"/>
      <c r="G1182" s="5"/>
      <c r="H1182" s="6"/>
      <c r="I1182" s="6"/>
      <c r="J1182" s="6"/>
      <c r="K1182" s="6"/>
      <c r="L1182" s="6"/>
      <c r="M1182" s="15"/>
      <c r="N1182" s="4"/>
      <c r="O1182" s="4"/>
      <c r="P1182" s="4"/>
      <c r="Q1182" s="4"/>
      <c r="R1182" s="4"/>
      <c r="S1182" s="4"/>
      <c r="T1182" s="4"/>
      <c r="U1182" s="4"/>
      <c r="V1182" s="4"/>
      <c r="W1182" s="4"/>
      <c r="X1182" s="4"/>
      <c r="Y1182" s="4"/>
      <c r="Z1182" s="4"/>
      <c r="AA1182" s="4"/>
      <c r="AB1182" s="4"/>
      <c r="AC1182" s="4"/>
      <c r="AD1182" s="4"/>
      <c r="AE1182" s="4"/>
      <c r="AF1182" s="4"/>
      <c r="AG1182" s="4"/>
      <c r="AH1182" s="4"/>
      <c r="AI1182" s="4"/>
      <c r="AJ1182" s="4"/>
      <c r="AK1182" s="4"/>
      <c r="AL1182" s="4"/>
      <c r="AM1182" s="4"/>
      <c r="AN1182" s="4"/>
      <c r="AO1182" s="4"/>
      <c r="AP1182" s="4"/>
      <c r="AQ1182" s="4"/>
      <c r="AR1182" s="4"/>
      <c r="AS1182" s="4"/>
      <c r="AT1182" s="4"/>
      <c r="AU1182" s="4"/>
    </row>
    <row r="1183" spans="1:47">
      <c r="A1183" s="15"/>
      <c r="B1183" s="16"/>
      <c r="C1183" s="7"/>
      <c r="D1183" s="5"/>
      <c r="E1183" s="5"/>
      <c r="F1183" s="5"/>
      <c r="G1183" s="5"/>
      <c r="H1183" s="6"/>
      <c r="I1183" s="6"/>
      <c r="J1183" s="6"/>
      <c r="K1183" s="6"/>
      <c r="L1183" s="6"/>
      <c r="M1183" s="15"/>
      <c r="N1183" s="4"/>
      <c r="O1183" s="4"/>
      <c r="P1183" s="4"/>
      <c r="Q1183" s="4"/>
      <c r="R1183" s="4"/>
      <c r="S1183" s="4"/>
      <c r="T1183" s="4"/>
      <c r="U1183" s="4"/>
      <c r="V1183" s="4"/>
      <c r="W1183" s="4"/>
      <c r="X1183" s="4"/>
      <c r="Y1183" s="4"/>
      <c r="Z1183" s="4"/>
      <c r="AA1183" s="4"/>
      <c r="AB1183" s="4"/>
      <c r="AC1183" s="4"/>
      <c r="AD1183" s="4"/>
      <c r="AE1183" s="4"/>
      <c r="AF1183" s="4"/>
      <c r="AG1183" s="4"/>
      <c r="AH1183" s="4"/>
      <c r="AI1183" s="4"/>
      <c r="AJ1183" s="4"/>
      <c r="AK1183" s="4"/>
      <c r="AL1183" s="4"/>
      <c r="AM1183" s="4"/>
      <c r="AN1183" s="4"/>
      <c r="AO1183" s="4"/>
      <c r="AP1183" s="4"/>
      <c r="AQ1183" s="4"/>
      <c r="AR1183" s="4"/>
      <c r="AS1183" s="4"/>
      <c r="AT1183" s="4"/>
      <c r="AU1183" s="4"/>
    </row>
    <row r="1184" spans="1:47">
      <c r="A1184" s="15"/>
      <c r="B1184" s="16"/>
      <c r="C1184" s="7"/>
      <c r="D1184" s="5"/>
      <c r="E1184" s="5"/>
      <c r="F1184" s="5"/>
      <c r="G1184" s="5"/>
      <c r="H1184" s="6"/>
      <c r="I1184" s="6"/>
      <c r="J1184" s="6"/>
      <c r="K1184" s="6"/>
      <c r="L1184" s="6"/>
      <c r="M1184" s="15"/>
      <c r="N1184" s="4"/>
      <c r="O1184" s="4"/>
      <c r="P1184" s="4"/>
      <c r="Q1184" s="4"/>
      <c r="R1184" s="4"/>
      <c r="S1184" s="4"/>
      <c r="T1184" s="4"/>
      <c r="U1184" s="4"/>
      <c r="V1184" s="4"/>
      <c r="W1184" s="4"/>
      <c r="X1184" s="4"/>
      <c r="Y1184" s="4"/>
      <c r="Z1184" s="4"/>
      <c r="AA1184" s="4"/>
      <c r="AB1184" s="4"/>
      <c r="AC1184" s="4"/>
      <c r="AD1184" s="4"/>
      <c r="AE1184" s="4"/>
      <c r="AF1184" s="4"/>
      <c r="AG1184" s="4"/>
      <c r="AH1184" s="4"/>
      <c r="AI1184" s="4"/>
      <c r="AJ1184" s="4"/>
      <c r="AK1184" s="4"/>
      <c r="AL1184" s="4"/>
      <c r="AM1184" s="4"/>
      <c r="AN1184" s="4"/>
      <c r="AO1184" s="4"/>
      <c r="AP1184" s="4"/>
      <c r="AQ1184" s="4"/>
      <c r="AR1184" s="4"/>
      <c r="AS1184" s="4"/>
      <c r="AT1184" s="4"/>
      <c r="AU1184" s="4"/>
    </row>
    <row r="1185" spans="1:47">
      <c r="A1185" s="15"/>
      <c r="B1185" s="16"/>
      <c r="C1185" s="7"/>
      <c r="D1185" s="5"/>
      <c r="E1185" s="5"/>
      <c r="F1185" s="5"/>
      <c r="G1185" s="5"/>
      <c r="H1185" s="6"/>
      <c r="I1185" s="6"/>
      <c r="J1185" s="6"/>
      <c r="K1185" s="6"/>
      <c r="L1185" s="6"/>
      <c r="M1185" s="15"/>
      <c r="N1185" s="4"/>
      <c r="O1185" s="4"/>
      <c r="P1185" s="4"/>
      <c r="Q1185" s="4"/>
      <c r="R1185" s="4"/>
      <c r="S1185" s="4"/>
      <c r="T1185" s="4"/>
      <c r="U1185" s="4"/>
      <c r="V1185" s="4"/>
      <c r="W1185" s="4"/>
      <c r="X1185" s="4"/>
      <c r="Y1185" s="4"/>
      <c r="Z1185" s="4"/>
      <c r="AA1185" s="4"/>
      <c r="AB1185" s="4"/>
      <c r="AC1185" s="4"/>
      <c r="AD1185" s="4"/>
      <c r="AE1185" s="4"/>
      <c r="AF1185" s="4"/>
      <c r="AG1185" s="4"/>
      <c r="AH1185" s="4"/>
      <c r="AI1185" s="4"/>
      <c r="AJ1185" s="4"/>
      <c r="AK1185" s="4"/>
      <c r="AL1185" s="4"/>
      <c r="AM1185" s="4"/>
      <c r="AN1185" s="4"/>
      <c r="AO1185" s="4"/>
      <c r="AP1185" s="4"/>
      <c r="AQ1185" s="4"/>
      <c r="AR1185" s="4"/>
      <c r="AS1185" s="4"/>
      <c r="AT1185" s="4"/>
      <c r="AU1185" s="4"/>
    </row>
    <row r="1186" spans="1:47">
      <c r="A1186" s="15"/>
      <c r="B1186" s="16"/>
      <c r="C1186" s="7"/>
      <c r="D1186" s="5"/>
      <c r="E1186" s="5"/>
      <c r="F1186" s="5"/>
      <c r="G1186" s="5"/>
      <c r="H1186" s="6"/>
      <c r="I1186" s="6"/>
      <c r="J1186" s="6"/>
      <c r="K1186" s="6"/>
      <c r="L1186" s="6"/>
      <c r="M1186" s="15"/>
      <c r="N1186" s="4"/>
      <c r="O1186" s="4"/>
      <c r="P1186" s="4"/>
      <c r="Q1186" s="4"/>
      <c r="R1186" s="4"/>
      <c r="S1186" s="4"/>
      <c r="T1186" s="4"/>
      <c r="U1186" s="4"/>
      <c r="V1186" s="4"/>
      <c r="W1186" s="4"/>
      <c r="X1186" s="4"/>
      <c r="Y1186" s="4"/>
      <c r="Z1186" s="4"/>
      <c r="AA1186" s="4"/>
      <c r="AB1186" s="4"/>
      <c r="AC1186" s="4"/>
      <c r="AD1186" s="4"/>
      <c r="AE1186" s="4"/>
      <c r="AF1186" s="4"/>
      <c r="AG1186" s="4"/>
      <c r="AH1186" s="4"/>
      <c r="AI1186" s="4"/>
      <c r="AJ1186" s="4"/>
      <c r="AK1186" s="4"/>
      <c r="AL1186" s="4"/>
      <c r="AM1186" s="4"/>
      <c r="AN1186" s="4"/>
      <c r="AO1186" s="4"/>
      <c r="AP1186" s="4"/>
      <c r="AQ1186" s="4"/>
      <c r="AR1186" s="4"/>
      <c r="AS1186" s="4"/>
      <c r="AT1186" s="4"/>
      <c r="AU1186" s="4"/>
    </row>
    <row r="1187" spans="1:47">
      <c r="A1187" s="15"/>
      <c r="B1187" s="16"/>
      <c r="C1187" s="7"/>
      <c r="D1187" s="5"/>
      <c r="E1187" s="5"/>
      <c r="F1187" s="5"/>
      <c r="G1187" s="5"/>
      <c r="H1187" s="6"/>
      <c r="I1187" s="6"/>
      <c r="J1187" s="6"/>
      <c r="K1187" s="6"/>
      <c r="L1187" s="6"/>
      <c r="M1187" s="15"/>
      <c r="N1187" s="4"/>
      <c r="O1187" s="4"/>
      <c r="P1187" s="4"/>
      <c r="Q1187" s="4"/>
      <c r="R1187" s="4"/>
      <c r="S1187" s="4"/>
      <c r="T1187" s="4"/>
      <c r="U1187" s="4"/>
      <c r="V1187" s="4"/>
      <c r="W1187" s="4"/>
      <c r="X1187" s="4"/>
      <c r="Y1187" s="4"/>
      <c r="Z1187" s="4"/>
      <c r="AA1187" s="4"/>
      <c r="AB1187" s="4"/>
      <c r="AC1187" s="4"/>
      <c r="AD1187" s="4"/>
      <c r="AE1187" s="4"/>
      <c r="AF1187" s="4"/>
      <c r="AG1187" s="4"/>
      <c r="AH1187" s="4"/>
      <c r="AI1187" s="4"/>
      <c r="AJ1187" s="4"/>
      <c r="AK1187" s="4"/>
      <c r="AL1187" s="4"/>
      <c r="AM1187" s="4"/>
      <c r="AN1187" s="4"/>
      <c r="AO1187" s="4"/>
      <c r="AP1187" s="4"/>
      <c r="AQ1187" s="4"/>
      <c r="AR1187" s="4"/>
      <c r="AS1187" s="4"/>
      <c r="AT1187" s="4"/>
      <c r="AU1187" s="4"/>
    </row>
    <row r="1188" spans="1:47">
      <c r="A1188" s="15"/>
      <c r="B1188" s="16"/>
      <c r="C1188" s="7"/>
      <c r="D1188" s="5"/>
      <c r="E1188" s="5"/>
      <c r="F1188" s="5"/>
      <c r="G1188" s="5"/>
      <c r="H1188" s="6"/>
      <c r="I1188" s="6"/>
      <c r="J1188" s="6"/>
      <c r="K1188" s="6"/>
      <c r="L1188" s="6"/>
      <c r="M1188" s="15"/>
      <c r="N1188" s="4"/>
      <c r="O1188" s="4"/>
      <c r="P1188" s="4"/>
      <c r="Q1188" s="4"/>
      <c r="R1188" s="4"/>
      <c r="S1188" s="4"/>
      <c r="T1188" s="4"/>
      <c r="U1188" s="4"/>
      <c r="V1188" s="4"/>
      <c r="W1188" s="4"/>
      <c r="X1188" s="4"/>
      <c r="Y1188" s="4"/>
      <c r="Z1188" s="4"/>
      <c r="AA1188" s="4"/>
      <c r="AB1188" s="4"/>
      <c r="AC1188" s="4"/>
      <c r="AD1188" s="4"/>
      <c r="AE1188" s="4"/>
      <c r="AF1188" s="4"/>
      <c r="AG1188" s="4"/>
      <c r="AH1188" s="4"/>
      <c r="AI1188" s="4"/>
      <c r="AJ1188" s="4"/>
      <c r="AK1188" s="4"/>
      <c r="AL1188" s="4"/>
      <c r="AM1188" s="4"/>
      <c r="AN1188" s="4"/>
      <c r="AO1188" s="4"/>
      <c r="AP1188" s="4"/>
      <c r="AQ1188" s="4"/>
      <c r="AR1188" s="4"/>
      <c r="AS1188" s="4"/>
      <c r="AT1188" s="4"/>
      <c r="AU1188" s="4"/>
    </row>
    <row r="1189" spans="1:47">
      <c r="A1189" s="15"/>
      <c r="B1189" s="16"/>
      <c r="C1189" s="7"/>
      <c r="D1189" s="5"/>
      <c r="E1189" s="5"/>
      <c r="F1189" s="5"/>
      <c r="G1189" s="5"/>
      <c r="H1189" s="6"/>
      <c r="I1189" s="6"/>
      <c r="J1189" s="6"/>
      <c r="K1189" s="6"/>
      <c r="L1189" s="6"/>
      <c r="M1189" s="15"/>
      <c r="N1189" s="4"/>
      <c r="O1189" s="4"/>
      <c r="P1189" s="4"/>
      <c r="Q1189" s="4"/>
      <c r="R1189" s="4"/>
      <c r="S1189" s="4"/>
      <c r="T1189" s="4"/>
      <c r="U1189" s="4"/>
      <c r="V1189" s="4"/>
      <c r="W1189" s="4"/>
      <c r="X1189" s="4"/>
      <c r="Y1189" s="4"/>
      <c r="Z1189" s="4"/>
      <c r="AA1189" s="4"/>
      <c r="AB1189" s="4"/>
      <c r="AC1189" s="4"/>
      <c r="AD1189" s="4"/>
      <c r="AE1189" s="4"/>
      <c r="AF1189" s="4"/>
      <c r="AG1189" s="4"/>
      <c r="AH1189" s="4"/>
      <c r="AI1189" s="4"/>
      <c r="AJ1189" s="4"/>
      <c r="AK1189" s="4"/>
      <c r="AL1189" s="4"/>
      <c r="AM1189" s="4"/>
      <c r="AN1189" s="4"/>
      <c r="AO1189" s="4"/>
      <c r="AP1189" s="4"/>
      <c r="AQ1189" s="4"/>
      <c r="AR1189" s="4"/>
      <c r="AS1189" s="4"/>
      <c r="AT1189" s="4"/>
      <c r="AU1189" s="4"/>
    </row>
    <row r="1190" spans="1:47">
      <c r="A1190" s="15"/>
      <c r="B1190" s="16"/>
      <c r="C1190" s="7"/>
      <c r="D1190" s="5"/>
      <c r="E1190" s="5"/>
      <c r="F1190" s="5"/>
      <c r="G1190" s="5"/>
      <c r="H1190" s="6"/>
      <c r="I1190" s="6"/>
      <c r="J1190" s="6"/>
      <c r="K1190" s="6"/>
      <c r="L1190" s="6"/>
      <c r="M1190" s="15"/>
      <c r="N1190" s="4"/>
      <c r="O1190" s="4"/>
      <c r="P1190" s="4"/>
      <c r="Q1190" s="4"/>
      <c r="R1190" s="4"/>
      <c r="S1190" s="4"/>
      <c r="T1190" s="4"/>
      <c r="U1190" s="4"/>
      <c r="V1190" s="4"/>
      <c r="W1190" s="4"/>
      <c r="X1190" s="4"/>
      <c r="Y1190" s="4"/>
      <c r="Z1190" s="4"/>
      <c r="AA1190" s="4"/>
      <c r="AB1190" s="4"/>
      <c r="AC1190" s="4"/>
      <c r="AD1190" s="4"/>
      <c r="AE1190" s="4"/>
      <c r="AF1190" s="4"/>
      <c r="AG1190" s="4"/>
      <c r="AH1190" s="4"/>
      <c r="AI1190" s="4"/>
      <c r="AJ1190" s="4"/>
      <c r="AK1190" s="4"/>
      <c r="AL1190" s="4"/>
      <c r="AM1190" s="4"/>
      <c r="AN1190" s="4"/>
      <c r="AO1190" s="4"/>
      <c r="AP1190" s="4"/>
      <c r="AQ1190" s="4"/>
      <c r="AR1190" s="4"/>
      <c r="AS1190" s="4"/>
      <c r="AT1190" s="4"/>
      <c r="AU1190" s="4"/>
    </row>
    <row r="1191" spans="1:47">
      <c r="A1191" s="15"/>
      <c r="B1191" s="16"/>
      <c r="C1191" s="7"/>
      <c r="D1191" s="5"/>
      <c r="E1191" s="5"/>
      <c r="F1191" s="5"/>
      <c r="G1191" s="5"/>
      <c r="H1191" s="6"/>
      <c r="I1191" s="6"/>
      <c r="J1191" s="6"/>
      <c r="K1191" s="6"/>
      <c r="L1191" s="6"/>
      <c r="M1191" s="15"/>
      <c r="N1191" s="4"/>
      <c r="O1191" s="4"/>
      <c r="P1191" s="4"/>
      <c r="Q1191" s="4"/>
      <c r="R1191" s="4"/>
      <c r="S1191" s="4"/>
      <c r="T1191" s="4"/>
      <c r="U1191" s="4"/>
      <c r="V1191" s="4"/>
      <c r="W1191" s="4"/>
      <c r="X1191" s="4"/>
      <c r="Y1191" s="4"/>
      <c r="Z1191" s="4"/>
      <c r="AA1191" s="4"/>
      <c r="AB1191" s="4"/>
      <c r="AC1191" s="4"/>
      <c r="AD1191" s="4"/>
      <c r="AE1191" s="4"/>
      <c r="AF1191" s="4"/>
      <c r="AG1191" s="4"/>
      <c r="AH1191" s="4"/>
      <c r="AI1191" s="4"/>
      <c r="AJ1191" s="4"/>
      <c r="AK1191" s="4"/>
      <c r="AL1191" s="4"/>
      <c r="AM1191" s="4"/>
      <c r="AN1191" s="4"/>
      <c r="AO1191" s="4"/>
      <c r="AP1191" s="4"/>
      <c r="AQ1191" s="4"/>
      <c r="AR1191" s="4"/>
      <c r="AS1191" s="4"/>
      <c r="AT1191" s="4"/>
      <c r="AU1191" s="4"/>
    </row>
    <row r="1192" spans="1:47">
      <c r="A1192" s="15"/>
      <c r="B1192" s="16"/>
      <c r="C1192" s="7"/>
      <c r="D1192" s="5"/>
      <c r="E1192" s="5"/>
      <c r="F1192" s="5"/>
      <c r="G1192" s="5"/>
      <c r="H1192" s="6"/>
      <c r="I1192" s="6"/>
      <c r="J1192" s="6"/>
      <c r="K1192" s="6"/>
      <c r="L1192" s="6"/>
      <c r="M1192" s="15"/>
      <c r="N1192" s="4"/>
      <c r="O1192" s="4"/>
      <c r="P1192" s="4"/>
      <c r="Q1192" s="4"/>
      <c r="R1192" s="4"/>
      <c r="S1192" s="4"/>
      <c r="T1192" s="4"/>
      <c r="U1192" s="4"/>
      <c r="V1192" s="4"/>
      <c r="W1192" s="4"/>
      <c r="X1192" s="4"/>
      <c r="Y1192" s="4"/>
      <c r="Z1192" s="4"/>
      <c r="AA1192" s="4"/>
      <c r="AB1192" s="4"/>
      <c r="AC1192" s="4"/>
      <c r="AD1192" s="4"/>
      <c r="AE1192" s="4"/>
      <c r="AF1192" s="4"/>
      <c r="AG1192" s="4"/>
      <c r="AH1192" s="4"/>
      <c r="AI1192" s="4"/>
      <c r="AJ1192" s="4"/>
      <c r="AK1192" s="4"/>
      <c r="AL1192" s="4"/>
      <c r="AM1192" s="4"/>
      <c r="AN1192" s="4"/>
      <c r="AO1192" s="4"/>
      <c r="AP1192" s="4"/>
      <c r="AQ1192" s="4"/>
      <c r="AR1192" s="4"/>
      <c r="AS1192" s="4"/>
      <c r="AT1192" s="4"/>
      <c r="AU1192" s="4"/>
    </row>
    <row r="1193" spans="1:47">
      <c r="A1193" s="15"/>
      <c r="B1193" s="16"/>
      <c r="C1193" s="7"/>
      <c r="D1193" s="5"/>
      <c r="E1193" s="5"/>
      <c r="F1193" s="5"/>
      <c r="G1193" s="5"/>
      <c r="H1193" s="6"/>
      <c r="I1193" s="6"/>
      <c r="J1193" s="6"/>
      <c r="K1193" s="6"/>
      <c r="L1193" s="6"/>
      <c r="M1193" s="15"/>
      <c r="N1193" s="4"/>
      <c r="O1193" s="4"/>
      <c r="P1193" s="4"/>
      <c r="Q1193" s="4"/>
      <c r="R1193" s="4"/>
      <c r="S1193" s="4"/>
      <c r="T1193" s="4"/>
      <c r="U1193" s="4"/>
      <c r="V1193" s="4"/>
      <c r="W1193" s="4"/>
      <c r="X1193" s="4"/>
      <c r="Y1193" s="4"/>
      <c r="Z1193" s="4"/>
      <c r="AA1193" s="4"/>
      <c r="AB1193" s="4"/>
      <c r="AC1193" s="4"/>
      <c r="AD1193" s="4"/>
      <c r="AE1193" s="4"/>
      <c r="AF1193" s="4"/>
      <c r="AG1193" s="4"/>
      <c r="AH1193" s="4"/>
      <c r="AI1193" s="4"/>
      <c r="AJ1193" s="4"/>
      <c r="AK1193" s="4"/>
      <c r="AL1193" s="4"/>
      <c r="AM1193" s="4"/>
      <c r="AN1193" s="4"/>
      <c r="AO1193" s="4"/>
      <c r="AP1193" s="4"/>
      <c r="AQ1193" s="4"/>
      <c r="AR1193" s="4"/>
      <c r="AS1193" s="4"/>
      <c r="AT1193" s="4"/>
      <c r="AU1193" s="4"/>
    </row>
    <row r="1194" spans="1:47">
      <c r="A1194" s="15"/>
      <c r="B1194" s="16"/>
      <c r="C1194" s="7"/>
      <c r="D1194" s="5"/>
      <c r="E1194" s="5"/>
      <c r="F1194" s="5"/>
      <c r="G1194" s="5"/>
      <c r="H1194" s="6"/>
      <c r="I1194" s="6"/>
      <c r="J1194" s="6"/>
      <c r="K1194" s="6"/>
      <c r="L1194" s="6"/>
      <c r="M1194" s="15"/>
      <c r="N1194" s="4"/>
      <c r="O1194" s="4"/>
      <c r="P1194" s="4"/>
      <c r="Q1194" s="4"/>
      <c r="R1194" s="4"/>
      <c r="S1194" s="4"/>
      <c r="T1194" s="4"/>
      <c r="U1194" s="4"/>
      <c r="V1194" s="4"/>
      <c r="W1194" s="4"/>
      <c r="X1194" s="4"/>
      <c r="Y1194" s="4"/>
      <c r="Z1194" s="4"/>
      <c r="AA1194" s="4"/>
      <c r="AB1194" s="4"/>
      <c r="AC1194" s="4"/>
      <c r="AD1194" s="4"/>
      <c r="AE1194" s="4"/>
      <c r="AF1194" s="4"/>
      <c r="AG1194" s="4"/>
      <c r="AH1194" s="4"/>
      <c r="AI1194" s="4"/>
      <c r="AJ1194" s="4"/>
      <c r="AK1194" s="4"/>
      <c r="AL1194" s="4"/>
      <c r="AM1194" s="4"/>
      <c r="AN1194" s="4"/>
      <c r="AO1194" s="4"/>
      <c r="AP1194" s="4"/>
      <c r="AQ1194" s="4"/>
      <c r="AR1194" s="4"/>
      <c r="AS1194" s="4"/>
      <c r="AT1194" s="4"/>
      <c r="AU1194" s="4"/>
    </row>
    <row r="1195" spans="1:47">
      <c r="A1195" s="15"/>
      <c r="B1195" s="16"/>
      <c r="C1195" s="7"/>
      <c r="D1195" s="5"/>
      <c r="E1195" s="5"/>
      <c r="F1195" s="5"/>
      <c r="G1195" s="5"/>
      <c r="H1195" s="6"/>
      <c r="I1195" s="6"/>
      <c r="J1195" s="6"/>
      <c r="K1195" s="6"/>
      <c r="L1195" s="6"/>
      <c r="M1195" s="15"/>
      <c r="N1195" s="4"/>
      <c r="O1195" s="4"/>
      <c r="P1195" s="4"/>
      <c r="Q1195" s="4"/>
      <c r="R1195" s="4"/>
      <c r="S1195" s="4"/>
      <c r="T1195" s="4"/>
      <c r="U1195" s="4"/>
      <c r="V1195" s="4"/>
      <c r="W1195" s="4"/>
      <c r="X1195" s="4"/>
      <c r="Y1195" s="4"/>
      <c r="Z1195" s="4"/>
      <c r="AA1195" s="4"/>
      <c r="AB1195" s="4"/>
      <c r="AC1195" s="4"/>
      <c r="AD1195" s="4"/>
      <c r="AE1195" s="4"/>
      <c r="AF1195" s="4"/>
      <c r="AG1195" s="4"/>
      <c r="AH1195" s="4"/>
      <c r="AI1195" s="4"/>
      <c r="AJ1195" s="4"/>
      <c r="AK1195" s="4"/>
      <c r="AL1195" s="4"/>
      <c r="AM1195" s="4"/>
      <c r="AN1195" s="4"/>
      <c r="AO1195" s="4"/>
      <c r="AP1195" s="4"/>
      <c r="AQ1195" s="4"/>
      <c r="AR1195" s="4"/>
      <c r="AS1195" s="4"/>
      <c r="AT1195" s="4"/>
      <c r="AU1195" s="4"/>
    </row>
    <row r="1196" spans="1:47">
      <c r="A1196" s="15"/>
      <c r="B1196" s="16"/>
      <c r="C1196" s="7"/>
      <c r="D1196" s="5"/>
      <c r="E1196" s="5"/>
      <c r="F1196" s="5"/>
      <c r="G1196" s="5"/>
      <c r="H1196" s="6"/>
      <c r="I1196" s="6"/>
      <c r="J1196" s="6"/>
      <c r="K1196" s="6"/>
      <c r="L1196" s="6"/>
      <c r="M1196" s="15"/>
      <c r="N1196" s="4"/>
      <c r="O1196" s="4"/>
      <c r="P1196" s="4"/>
      <c r="Q1196" s="4"/>
      <c r="R1196" s="4"/>
      <c r="S1196" s="4"/>
      <c r="T1196" s="4"/>
      <c r="U1196" s="4"/>
      <c r="V1196" s="4"/>
      <c r="W1196" s="4"/>
      <c r="X1196" s="4"/>
      <c r="Y1196" s="4"/>
      <c r="Z1196" s="4"/>
      <c r="AA1196" s="4"/>
      <c r="AB1196" s="4"/>
      <c r="AC1196" s="4"/>
      <c r="AD1196" s="4"/>
      <c r="AE1196" s="4"/>
      <c r="AF1196" s="4"/>
      <c r="AG1196" s="4"/>
      <c r="AH1196" s="4"/>
      <c r="AI1196" s="4"/>
      <c r="AJ1196" s="4"/>
      <c r="AK1196" s="4"/>
      <c r="AL1196" s="4"/>
      <c r="AM1196" s="4"/>
      <c r="AN1196" s="4"/>
      <c r="AO1196" s="4"/>
      <c r="AP1196" s="4"/>
      <c r="AQ1196" s="4"/>
      <c r="AR1196" s="4"/>
      <c r="AS1196" s="4"/>
      <c r="AT1196" s="4"/>
      <c r="AU1196" s="4"/>
    </row>
    <row r="1197" spans="1:47">
      <c r="A1197" s="15"/>
      <c r="B1197" s="16"/>
      <c r="C1197" s="7"/>
      <c r="D1197" s="5"/>
      <c r="E1197" s="5"/>
      <c r="F1197" s="5"/>
      <c r="G1197" s="5"/>
      <c r="H1197" s="6"/>
      <c r="I1197" s="6"/>
      <c r="J1197" s="6"/>
      <c r="K1197" s="6"/>
      <c r="L1197" s="6"/>
      <c r="M1197" s="15"/>
      <c r="N1197" s="4"/>
      <c r="O1197" s="4"/>
      <c r="P1197" s="4"/>
      <c r="Q1197" s="4"/>
      <c r="R1197" s="4"/>
      <c r="S1197" s="4"/>
      <c r="T1197" s="4"/>
      <c r="U1197" s="4"/>
      <c r="V1197" s="4"/>
      <c r="W1197" s="4"/>
      <c r="X1197" s="4"/>
      <c r="Y1197" s="4"/>
      <c r="Z1197" s="4"/>
      <c r="AA1197" s="4"/>
      <c r="AB1197" s="4"/>
      <c r="AC1197" s="4"/>
      <c r="AD1197" s="4"/>
      <c r="AE1197" s="4"/>
      <c r="AF1197" s="4"/>
      <c r="AG1197" s="4"/>
      <c r="AH1197" s="4"/>
      <c r="AI1197" s="4"/>
      <c r="AJ1197" s="4"/>
      <c r="AK1197" s="4"/>
      <c r="AL1197" s="4"/>
      <c r="AM1197" s="4"/>
      <c r="AN1197" s="4"/>
      <c r="AO1197" s="4"/>
      <c r="AP1197" s="4"/>
      <c r="AQ1197" s="4"/>
      <c r="AR1197" s="4"/>
      <c r="AS1197" s="4"/>
      <c r="AT1197" s="4"/>
      <c r="AU1197" s="4"/>
    </row>
    <row r="1198" spans="1:47">
      <c r="A1198" s="15"/>
      <c r="B1198" s="16"/>
      <c r="C1198" s="7"/>
      <c r="D1198" s="5"/>
      <c r="E1198" s="5"/>
      <c r="F1198" s="5"/>
      <c r="G1198" s="5"/>
      <c r="H1198" s="6"/>
      <c r="I1198" s="6"/>
      <c r="J1198" s="6"/>
      <c r="K1198" s="6"/>
      <c r="L1198" s="6"/>
      <c r="M1198" s="15"/>
      <c r="N1198" s="4"/>
      <c r="O1198" s="4"/>
      <c r="P1198" s="4"/>
      <c r="Q1198" s="4"/>
      <c r="R1198" s="4"/>
      <c r="S1198" s="4"/>
      <c r="T1198" s="4"/>
      <c r="U1198" s="4"/>
      <c r="V1198" s="4"/>
      <c r="W1198" s="4"/>
      <c r="X1198" s="4"/>
      <c r="Y1198" s="4"/>
      <c r="Z1198" s="4"/>
      <c r="AA1198" s="4"/>
      <c r="AB1198" s="4"/>
      <c r="AC1198" s="4"/>
      <c r="AD1198" s="4"/>
      <c r="AE1198" s="4"/>
      <c r="AF1198" s="4"/>
      <c r="AG1198" s="4"/>
      <c r="AH1198" s="4"/>
      <c r="AI1198" s="4"/>
      <c r="AJ1198" s="4"/>
      <c r="AK1198" s="4"/>
      <c r="AL1198" s="4"/>
      <c r="AM1198" s="4"/>
      <c r="AN1198" s="4"/>
      <c r="AO1198" s="4"/>
      <c r="AP1198" s="4"/>
      <c r="AQ1198" s="4"/>
      <c r="AR1198" s="4"/>
      <c r="AS1198" s="4"/>
      <c r="AT1198" s="4"/>
      <c r="AU1198" s="4"/>
    </row>
    <row r="1199" spans="1:47">
      <c r="A1199" s="15"/>
      <c r="B1199" s="16"/>
      <c r="C1199" s="7"/>
      <c r="D1199" s="5"/>
      <c r="E1199" s="5"/>
      <c r="F1199" s="5"/>
      <c r="G1199" s="5"/>
      <c r="H1199" s="6"/>
      <c r="I1199" s="6"/>
      <c r="J1199" s="6"/>
      <c r="K1199" s="6"/>
      <c r="L1199" s="6"/>
      <c r="M1199" s="15"/>
      <c r="N1199" s="4"/>
      <c r="O1199" s="4"/>
      <c r="P1199" s="4"/>
      <c r="Q1199" s="4"/>
      <c r="R1199" s="4"/>
      <c r="S1199" s="4"/>
      <c r="T1199" s="4"/>
      <c r="U1199" s="4"/>
      <c r="V1199" s="4"/>
      <c r="W1199" s="4"/>
      <c r="X1199" s="4"/>
      <c r="Y1199" s="4"/>
      <c r="Z1199" s="4"/>
      <c r="AA1199" s="4"/>
      <c r="AB1199" s="4"/>
      <c r="AC1199" s="4"/>
      <c r="AD1199" s="4"/>
      <c r="AE1199" s="4"/>
      <c r="AF1199" s="4"/>
      <c r="AG1199" s="4"/>
      <c r="AH1199" s="4"/>
      <c r="AI1199" s="4"/>
      <c r="AJ1199" s="4"/>
      <c r="AK1199" s="4"/>
      <c r="AL1199" s="4"/>
      <c r="AM1199" s="4"/>
      <c r="AN1199" s="4"/>
      <c r="AO1199" s="4"/>
      <c r="AP1199" s="4"/>
      <c r="AQ1199" s="4"/>
      <c r="AR1199" s="4"/>
      <c r="AS1199" s="4"/>
      <c r="AT1199" s="4"/>
      <c r="AU1199" s="4"/>
    </row>
    <row r="1200" spans="1:47">
      <c r="A1200" s="15"/>
      <c r="B1200" s="16"/>
      <c r="C1200" s="7"/>
      <c r="D1200" s="5"/>
      <c r="E1200" s="5"/>
      <c r="F1200" s="5"/>
      <c r="G1200" s="5"/>
      <c r="H1200" s="6"/>
      <c r="I1200" s="6"/>
      <c r="J1200" s="6"/>
      <c r="K1200" s="6"/>
      <c r="L1200" s="6"/>
      <c r="M1200" s="15"/>
      <c r="N1200" s="4"/>
      <c r="O1200" s="4"/>
      <c r="P1200" s="4"/>
      <c r="Q1200" s="4"/>
      <c r="R1200" s="4"/>
      <c r="S1200" s="4"/>
      <c r="T1200" s="4"/>
      <c r="U1200" s="4"/>
      <c r="V1200" s="4"/>
      <c r="W1200" s="4"/>
      <c r="X1200" s="4"/>
      <c r="Y1200" s="4"/>
      <c r="Z1200" s="4"/>
      <c r="AA1200" s="4"/>
      <c r="AB1200" s="4"/>
      <c r="AC1200" s="4"/>
      <c r="AD1200" s="4"/>
      <c r="AE1200" s="4"/>
      <c r="AF1200" s="4"/>
      <c r="AG1200" s="4"/>
      <c r="AH1200" s="4"/>
      <c r="AI1200" s="4"/>
      <c r="AJ1200" s="4"/>
      <c r="AK1200" s="4"/>
      <c r="AL1200" s="4"/>
      <c r="AM1200" s="4"/>
      <c r="AN1200" s="4"/>
      <c r="AO1200" s="4"/>
      <c r="AP1200" s="4"/>
      <c r="AQ1200" s="4"/>
      <c r="AR1200" s="4"/>
      <c r="AS1200" s="4"/>
      <c r="AT1200" s="4"/>
      <c r="AU1200" s="4"/>
    </row>
    <row r="1201" spans="1:47">
      <c r="A1201" s="15"/>
      <c r="B1201" s="16"/>
      <c r="C1201" s="7"/>
      <c r="D1201" s="5"/>
      <c r="E1201" s="5"/>
      <c r="F1201" s="5"/>
      <c r="G1201" s="5"/>
      <c r="H1201" s="6"/>
      <c r="I1201" s="6"/>
      <c r="J1201" s="6"/>
      <c r="K1201" s="6"/>
      <c r="L1201" s="6"/>
      <c r="M1201" s="15"/>
      <c r="N1201" s="4"/>
      <c r="O1201" s="4"/>
      <c r="P1201" s="4"/>
      <c r="Q1201" s="4"/>
      <c r="R1201" s="4"/>
      <c r="S1201" s="4"/>
      <c r="T1201" s="4"/>
      <c r="U1201" s="4"/>
      <c r="V1201" s="4"/>
      <c r="W1201" s="4"/>
      <c r="X1201" s="4"/>
      <c r="Y1201" s="4"/>
      <c r="Z1201" s="4"/>
      <c r="AA1201" s="4"/>
      <c r="AB1201" s="4"/>
      <c r="AC1201" s="4"/>
      <c r="AD1201" s="4"/>
      <c r="AE1201" s="4"/>
      <c r="AF1201" s="4"/>
      <c r="AG1201" s="4"/>
      <c r="AH1201" s="4"/>
      <c r="AI1201" s="4"/>
      <c r="AJ1201" s="4"/>
      <c r="AK1201" s="4"/>
      <c r="AL1201" s="4"/>
      <c r="AM1201" s="4"/>
      <c r="AN1201" s="4"/>
      <c r="AO1201" s="4"/>
      <c r="AP1201" s="4"/>
      <c r="AQ1201" s="4"/>
      <c r="AR1201" s="4"/>
      <c r="AS1201" s="4"/>
      <c r="AT1201" s="4"/>
      <c r="AU1201" s="4"/>
    </row>
    <row r="1202" spans="1:47">
      <c r="A1202" s="15"/>
      <c r="B1202" s="16"/>
      <c r="C1202" s="7"/>
      <c r="D1202" s="5"/>
      <c r="E1202" s="5"/>
      <c r="F1202" s="5"/>
      <c r="G1202" s="5"/>
      <c r="H1202" s="6"/>
      <c r="I1202" s="6"/>
      <c r="J1202" s="6"/>
      <c r="K1202" s="6"/>
      <c r="L1202" s="6"/>
      <c r="M1202" s="15"/>
      <c r="N1202" s="4"/>
      <c r="O1202" s="4"/>
      <c r="P1202" s="4"/>
      <c r="Q1202" s="4"/>
      <c r="R1202" s="4"/>
      <c r="S1202" s="4"/>
      <c r="T1202" s="4"/>
      <c r="U1202" s="4"/>
      <c r="V1202" s="4"/>
      <c r="W1202" s="4"/>
      <c r="X1202" s="4"/>
      <c r="Y1202" s="4"/>
      <c r="Z1202" s="4"/>
      <c r="AA1202" s="4"/>
      <c r="AB1202" s="4"/>
      <c r="AC1202" s="4"/>
      <c r="AD1202" s="4"/>
      <c r="AE1202" s="4"/>
      <c r="AF1202" s="4"/>
      <c r="AG1202" s="4"/>
      <c r="AH1202" s="4"/>
      <c r="AI1202" s="4"/>
      <c r="AJ1202" s="4"/>
      <c r="AK1202" s="4"/>
      <c r="AL1202" s="4"/>
      <c r="AM1202" s="4"/>
      <c r="AN1202" s="4"/>
      <c r="AO1202" s="4"/>
      <c r="AP1202" s="4"/>
      <c r="AQ1202" s="4"/>
      <c r="AR1202" s="4"/>
      <c r="AS1202" s="4"/>
      <c r="AT1202" s="4"/>
      <c r="AU1202" s="4"/>
    </row>
    <row r="1203" spans="1:47">
      <c r="A1203" s="15"/>
      <c r="B1203" s="16"/>
      <c r="C1203" s="7"/>
      <c r="D1203" s="5"/>
      <c r="E1203" s="5"/>
      <c r="F1203" s="5"/>
      <c r="G1203" s="5"/>
      <c r="H1203" s="6"/>
      <c r="I1203" s="6"/>
      <c r="J1203" s="6"/>
      <c r="K1203" s="6"/>
      <c r="L1203" s="6"/>
      <c r="M1203" s="15"/>
      <c r="N1203" s="4"/>
      <c r="O1203" s="4"/>
      <c r="P1203" s="4"/>
      <c r="Q1203" s="4"/>
      <c r="R1203" s="4"/>
      <c r="S1203" s="4"/>
      <c r="T1203" s="4"/>
      <c r="U1203" s="4"/>
      <c r="V1203" s="4"/>
      <c r="W1203" s="4"/>
      <c r="X1203" s="4"/>
      <c r="Y1203" s="4"/>
      <c r="Z1203" s="4"/>
      <c r="AA1203" s="4"/>
      <c r="AB1203" s="4"/>
      <c r="AC1203" s="4"/>
      <c r="AD1203" s="4"/>
      <c r="AE1203" s="4"/>
      <c r="AF1203" s="4"/>
      <c r="AG1203" s="4"/>
      <c r="AH1203" s="4"/>
      <c r="AI1203" s="4"/>
      <c r="AJ1203" s="4"/>
      <c r="AK1203" s="4"/>
      <c r="AL1203" s="4"/>
      <c r="AM1203" s="4"/>
      <c r="AN1203" s="4"/>
      <c r="AO1203" s="4"/>
      <c r="AP1203" s="4"/>
      <c r="AQ1203" s="4"/>
      <c r="AR1203" s="4"/>
      <c r="AS1203" s="4"/>
      <c r="AT1203" s="4"/>
      <c r="AU1203" s="4"/>
    </row>
    <row r="1204" spans="1:47">
      <c r="A1204" s="15"/>
      <c r="B1204" s="16"/>
      <c r="C1204" s="7"/>
      <c r="D1204" s="5"/>
      <c r="E1204" s="5"/>
      <c r="F1204" s="5"/>
      <c r="G1204" s="5"/>
      <c r="H1204" s="6"/>
      <c r="I1204" s="6"/>
      <c r="J1204" s="6"/>
      <c r="K1204" s="6"/>
      <c r="L1204" s="6"/>
      <c r="M1204" s="15"/>
      <c r="N1204" s="4"/>
      <c r="O1204" s="4"/>
      <c r="P1204" s="4"/>
      <c r="Q1204" s="4"/>
      <c r="R1204" s="4"/>
      <c r="S1204" s="4"/>
      <c r="T1204" s="4"/>
      <c r="U1204" s="4"/>
      <c r="V1204" s="4"/>
      <c r="W1204" s="4"/>
      <c r="X1204" s="4"/>
      <c r="Y1204" s="4"/>
      <c r="Z1204" s="4"/>
      <c r="AA1204" s="4"/>
      <c r="AB1204" s="4"/>
      <c r="AC1204" s="4"/>
      <c r="AD1204" s="4"/>
      <c r="AE1204" s="4"/>
      <c r="AF1204" s="4"/>
      <c r="AG1204" s="4"/>
      <c r="AH1204" s="4"/>
      <c r="AI1204" s="4"/>
      <c r="AJ1204" s="4"/>
      <c r="AK1204" s="4"/>
      <c r="AL1204" s="4"/>
      <c r="AM1204" s="4"/>
      <c r="AN1204" s="4"/>
      <c r="AO1204" s="4"/>
      <c r="AP1204" s="4"/>
      <c r="AQ1204" s="4"/>
      <c r="AR1204" s="4"/>
      <c r="AS1204" s="4"/>
      <c r="AT1204" s="4"/>
      <c r="AU1204" s="4"/>
    </row>
    <row r="1205" spans="1:47">
      <c r="A1205" s="15"/>
      <c r="B1205" s="16"/>
      <c r="C1205" s="7"/>
      <c r="D1205" s="5"/>
      <c r="E1205" s="5"/>
      <c r="F1205" s="5"/>
      <c r="G1205" s="5"/>
      <c r="H1205" s="6"/>
      <c r="I1205" s="6"/>
      <c r="J1205" s="6"/>
      <c r="K1205" s="6"/>
      <c r="L1205" s="6"/>
      <c r="M1205" s="15"/>
      <c r="N1205" s="4"/>
      <c r="O1205" s="4"/>
      <c r="P1205" s="4"/>
      <c r="Q1205" s="4"/>
      <c r="R1205" s="4"/>
      <c r="S1205" s="4"/>
      <c r="T1205" s="4"/>
      <c r="U1205" s="4"/>
      <c r="V1205" s="4"/>
      <c r="W1205" s="4"/>
      <c r="X1205" s="4"/>
      <c r="Y1205" s="4"/>
      <c r="Z1205" s="4"/>
      <c r="AA1205" s="4"/>
      <c r="AB1205" s="4"/>
      <c r="AC1205" s="4"/>
      <c r="AD1205" s="4"/>
      <c r="AE1205" s="4"/>
      <c r="AF1205" s="4"/>
      <c r="AG1205" s="4"/>
      <c r="AH1205" s="4"/>
      <c r="AI1205" s="4"/>
      <c r="AJ1205" s="4"/>
      <c r="AK1205" s="4"/>
      <c r="AL1205" s="4"/>
      <c r="AM1205" s="4"/>
      <c r="AN1205" s="4"/>
      <c r="AO1205" s="4"/>
      <c r="AP1205" s="4"/>
      <c r="AQ1205" s="4"/>
      <c r="AR1205" s="4"/>
      <c r="AS1205" s="4"/>
      <c r="AT1205" s="4"/>
      <c r="AU1205" s="4"/>
    </row>
    <row r="1206" spans="1:47">
      <c r="A1206" s="15"/>
      <c r="B1206" s="16"/>
      <c r="C1206" s="7"/>
      <c r="D1206" s="5"/>
      <c r="E1206" s="5"/>
      <c r="F1206" s="5"/>
      <c r="G1206" s="5"/>
      <c r="H1206" s="6"/>
      <c r="I1206" s="6"/>
      <c r="J1206" s="6"/>
      <c r="K1206" s="6"/>
      <c r="L1206" s="6"/>
      <c r="M1206" s="15"/>
      <c r="N1206" s="4"/>
      <c r="O1206" s="4"/>
      <c r="P1206" s="4"/>
      <c r="Q1206" s="4"/>
      <c r="R1206" s="4"/>
      <c r="S1206" s="4"/>
      <c r="T1206" s="4"/>
      <c r="U1206" s="4"/>
      <c r="V1206" s="4"/>
      <c r="W1206" s="4"/>
      <c r="X1206" s="4"/>
      <c r="Y1206" s="4"/>
      <c r="Z1206" s="4"/>
      <c r="AA1206" s="4"/>
      <c r="AB1206" s="4"/>
      <c r="AC1206" s="4"/>
      <c r="AD1206" s="4"/>
      <c r="AE1206" s="4"/>
      <c r="AF1206" s="4"/>
      <c r="AG1206" s="4"/>
      <c r="AH1206" s="4"/>
      <c r="AI1206" s="4"/>
      <c r="AJ1206" s="4"/>
      <c r="AK1206" s="4"/>
      <c r="AL1206" s="4"/>
      <c r="AM1206" s="4"/>
      <c r="AN1206" s="4"/>
      <c r="AO1206" s="4"/>
      <c r="AP1206" s="4"/>
      <c r="AQ1206" s="4"/>
      <c r="AR1206" s="4"/>
      <c r="AS1206" s="4"/>
      <c r="AT1206" s="4"/>
      <c r="AU1206" s="4"/>
    </row>
    <row r="1207" spans="1:47">
      <c r="A1207" s="15"/>
      <c r="B1207" s="16"/>
      <c r="C1207" s="7"/>
      <c r="D1207" s="5"/>
      <c r="E1207" s="5"/>
      <c r="F1207" s="5"/>
      <c r="G1207" s="5"/>
      <c r="H1207" s="6"/>
      <c r="I1207" s="6"/>
      <c r="J1207" s="6"/>
      <c r="K1207" s="6"/>
      <c r="L1207" s="6"/>
      <c r="M1207" s="15"/>
      <c r="N1207" s="4"/>
      <c r="O1207" s="4"/>
      <c r="P1207" s="4"/>
      <c r="Q1207" s="4"/>
      <c r="R1207" s="4"/>
      <c r="S1207" s="4"/>
      <c r="T1207" s="4"/>
      <c r="U1207" s="4"/>
      <c r="V1207" s="4"/>
      <c r="W1207" s="4"/>
      <c r="X1207" s="4"/>
      <c r="Y1207" s="4"/>
      <c r="Z1207" s="4"/>
      <c r="AA1207" s="4"/>
      <c r="AB1207" s="4"/>
      <c r="AC1207" s="4"/>
      <c r="AD1207" s="4"/>
      <c r="AE1207" s="4"/>
      <c r="AF1207" s="4"/>
      <c r="AG1207" s="4"/>
      <c r="AH1207" s="4"/>
      <c r="AI1207" s="4"/>
      <c r="AJ1207" s="4"/>
      <c r="AK1207" s="4"/>
      <c r="AL1207" s="4"/>
      <c r="AM1207" s="4"/>
      <c r="AN1207" s="4"/>
      <c r="AO1207" s="4"/>
      <c r="AP1207" s="4"/>
      <c r="AQ1207" s="4"/>
      <c r="AR1207" s="4"/>
      <c r="AS1207" s="4"/>
      <c r="AT1207" s="4"/>
      <c r="AU1207" s="4"/>
    </row>
    <row r="1208" spans="1:47">
      <c r="A1208" s="15"/>
      <c r="B1208" s="16"/>
      <c r="C1208" s="7"/>
      <c r="D1208" s="5"/>
      <c r="E1208" s="5"/>
      <c r="F1208" s="5"/>
      <c r="G1208" s="5"/>
      <c r="H1208" s="6"/>
      <c r="I1208" s="6"/>
      <c r="J1208" s="6"/>
      <c r="K1208" s="6"/>
      <c r="L1208" s="6"/>
      <c r="M1208" s="15"/>
      <c r="N1208" s="4"/>
      <c r="O1208" s="4"/>
      <c r="P1208" s="4"/>
      <c r="Q1208" s="4"/>
      <c r="R1208" s="4"/>
      <c r="S1208" s="4"/>
      <c r="T1208" s="4"/>
      <c r="U1208" s="4"/>
      <c r="V1208" s="4"/>
      <c r="W1208" s="4"/>
      <c r="X1208" s="4"/>
      <c r="Y1208" s="4"/>
      <c r="Z1208" s="4"/>
      <c r="AA1208" s="4"/>
      <c r="AB1208" s="4"/>
      <c r="AC1208" s="4"/>
      <c r="AD1208" s="4"/>
      <c r="AE1208" s="4"/>
      <c r="AF1208" s="4"/>
      <c r="AG1208" s="4"/>
      <c r="AH1208" s="4"/>
      <c r="AI1208" s="4"/>
      <c r="AJ1208" s="4"/>
      <c r="AK1208" s="4"/>
      <c r="AL1208" s="4"/>
      <c r="AM1208" s="4"/>
      <c r="AN1208" s="4"/>
      <c r="AO1208" s="4"/>
      <c r="AP1208" s="4"/>
      <c r="AQ1208" s="4"/>
      <c r="AR1208" s="4"/>
      <c r="AS1208" s="4"/>
      <c r="AT1208" s="4"/>
      <c r="AU1208" s="4"/>
    </row>
    <row r="1209" spans="1:47">
      <c r="A1209" s="15"/>
      <c r="B1209" s="16"/>
      <c r="C1209" s="7"/>
      <c r="D1209" s="5"/>
      <c r="E1209" s="5"/>
      <c r="F1209" s="5"/>
      <c r="G1209" s="5"/>
      <c r="H1209" s="6"/>
      <c r="I1209" s="6"/>
      <c r="J1209" s="6"/>
      <c r="K1209" s="6"/>
      <c r="L1209" s="6"/>
      <c r="M1209" s="15"/>
      <c r="N1209" s="4"/>
      <c r="O1209" s="4"/>
      <c r="P1209" s="4"/>
      <c r="Q1209" s="4"/>
      <c r="R1209" s="4"/>
      <c r="S1209" s="4"/>
      <c r="T1209" s="4"/>
      <c r="U1209" s="4"/>
      <c r="V1209" s="4"/>
      <c r="W1209" s="4"/>
      <c r="X1209" s="4"/>
      <c r="Y1209" s="4"/>
      <c r="Z1209" s="4"/>
      <c r="AA1209" s="4"/>
      <c r="AB1209" s="4"/>
      <c r="AC1209" s="4"/>
      <c r="AD1209" s="4"/>
      <c r="AE1209" s="4"/>
      <c r="AF1209" s="4"/>
      <c r="AG1209" s="4"/>
      <c r="AH1209" s="4"/>
      <c r="AI1209" s="4"/>
      <c r="AJ1209" s="4"/>
      <c r="AK1209" s="4"/>
      <c r="AL1209" s="4"/>
      <c r="AM1209" s="4"/>
      <c r="AN1209" s="4"/>
      <c r="AO1209" s="4"/>
      <c r="AP1209" s="4"/>
      <c r="AQ1209" s="4"/>
      <c r="AR1209" s="4"/>
      <c r="AS1209" s="4"/>
      <c r="AT1209" s="4"/>
      <c r="AU1209" s="4"/>
    </row>
    <row r="1210" spans="1:47">
      <c r="A1210" s="15"/>
      <c r="B1210" s="16"/>
      <c r="C1210" s="7"/>
      <c r="D1210" s="5"/>
      <c r="E1210" s="5"/>
      <c r="F1210" s="5"/>
      <c r="G1210" s="5"/>
      <c r="H1210" s="6"/>
      <c r="I1210" s="6"/>
      <c r="J1210" s="6"/>
      <c r="K1210" s="6"/>
      <c r="L1210" s="6"/>
      <c r="M1210" s="15"/>
      <c r="N1210" s="4"/>
      <c r="O1210" s="4"/>
      <c r="P1210" s="4"/>
      <c r="Q1210" s="4"/>
      <c r="R1210" s="4"/>
      <c r="S1210" s="4"/>
      <c r="T1210" s="4"/>
      <c r="U1210" s="4"/>
      <c r="V1210" s="4"/>
      <c r="W1210" s="4"/>
      <c r="X1210" s="4"/>
      <c r="Y1210" s="4"/>
      <c r="Z1210" s="4"/>
      <c r="AA1210" s="4"/>
      <c r="AB1210" s="4"/>
      <c r="AC1210" s="4"/>
      <c r="AD1210" s="4"/>
      <c r="AE1210" s="4"/>
      <c r="AF1210" s="4"/>
      <c r="AG1210" s="4"/>
      <c r="AH1210" s="4"/>
      <c r="AI1210" s="4"/>
      <c r="AJ1210" s="4"/>
      <c r="AK1210" s="4"/>
      <c r="AL1210" s="4"/>
      <c r="AM1210" s="4"/>
      <c r="AN1210" s="4"/>
      <c r="AO1210" s="4"/>
      <c r="AP1210" s="4"/>
      <c r="AQ1210" s="4"/>
      <c r="AR1210" s="4"/>
      <c r="AS1210" s="4"/>
      <c r="AT1210" s="4"/>
      <c r="AU1210" s="4"/>
    </row>
    <row r="1211" spans="1:47">
      <c r="A1211" s="15"/>
      <c r="B1211" s="16"/>
      <c r="C1211" s="7"/>
      <c r="D1211" s="5"/>
      <c r="E1211" s="5"/>
      <c r="F1211" s="5"/>
      <c r="G1211" s="5"/>
      <c r="H1211" s="6"/>
      <c r="I1211" s="6"/>
      <c r="J1211" s="6"/>
      <c r="K1211" s="6"/>
      <c r="L1211" s="6"/>
      <c r="M1211" s="15"/>
      <c r="N1211" s="4"/>
      <c r="O1211" s="4"/>
      <c r="P1211" s="4"/>
      <c r="Q1211" s="4"/>
      <c r="R1211" s="4"/>
      <c r="S1211" s="4"/>
      <c r="T1211" s="4"/>
      <c r="U1211" s="4"/>
      <c r="V1211" s="4"/>
      <c r="W1211" s="4"/>
      <c r="X1211" s="4"/>
      <c r="Y1211" s="4"/>
      <c r="Z1211" s="4"/>
      <c r="AA1211" s="4"/>
      <c r="AB1211" s="4"/>
      <c r="AC1211" s="4"/>
      <c r="AD1211" s="4"/>
      <c r="AE1211" s="4"/>
      <c r="AF1211" s="4"/>
      <c r="AG1211" s="4"/>
      <c r="AH1211" s="4"/>
      <c r="AI1211" s="4"/>
      <c r="AJ1211" s="4"/>
      <c r="AK1211" s="4"/>
      <c r="AL1211" s="4"/>
      <c r="AM1211" s="4"/>
      <c r="AN1211" s="4"/>
      <c r="AO1211" s="4"/>
      <c r="AP1211" s="4"/>
      <c r="AQ1211" s="4"/>
      <c r="AR1211" s="4"/>
      <c r="AS1211" s="4"/>
      <c r="AT1211" s="4"/>
      <c r="AU1211" s="4"/>
    </row>
    <row r="1212" spans="1:47">
      <c r="A1212" s="15"/>
      <c r="B1212" s="16"/>
      <c r="C1212" s="7"/>
      <c r="D1212" s="5"/>
      <c r="E1212" s="5"/>
      <c r="F1212" s="5"/>
      <c r="G1212" s="5"/>
      <c r="H1212" s="6"/>
      <c r="I1212" s="6"/>
      <c r="J1212" s="6"/>
      <c r="K1212" s="6"/>
      <c r="L1212" s="6"/>
      <c r="M1212" s="15"/>
      <c r="N1212" s="4"/>
      <c r="O1212" s="4"/>
      <c r="P1212" s="4"/>
      <c r="Q1212" s="4"/>
      <c r="R1212" s="4"/>
      <c r="S1212" s="4"/>
      <c r="T1212" s="4"/>
      <c r="U1212" s="4"/>
      <c r="V1212" s="4"/>
      <c r="W1212" s="4"/>
      <c r="X1212" s="4"/>
      <c r="Y1212" s="4"/>
      <c r="Z1212" s="4"/>
      <c r="AA1212" s="4"/>
      <c r="AB1212" s="4"/>
      <c r="AC1212" s="4"/>
      <c r="AD1212" s="4"/>
      <c r="AE1212" s="4"/>
      <c r="AF1212" s="4"/>
      <c r="AG1212" s="4"/>
      <c r="AH1212" s="4"/>
      <c r="AI1212" s="4"/>
      <c r="AJ1212" s="4"/>
      <c r="AK1212" s="4"/>
      <c r="AL1212" s="4"/>
      <c r="AM1212" s="4"/>
      <c r="AN1212" s="4"/>
      <c r="AO1212" s="4"/>
      <c r="AP1212" s="4"/>
      <c r="AQ1212" s="4"/>
      <c r="AR1212" s="4"/>
      <c r="AS1212" s="4"/>
      <c r="AT1212" s="4"/>
      <c r="AU1212" s="4"/>
    </row>
    <row r="1213" spans="1:47">
      <c r="A1213" s="15"/>
      <c r="B1213" s="16"/>
      <c r="C1213" s="7"/>
      <c r="D1213" s="5"/>
      <c r="E1213" s="5"/>
      <c r="F1213" s="5"/>
      <c r="G1213" s="5"/>
      <c r="H1213" s="6"/>
      <c r="I1213" s="6"/>
      <c r="J1213" s="6"/>
      <c r="K1213" s="6"/>
      <c r="L1213" s="6"/>
      <c r="M1213" s="15"/>
      <c r="N1213" s="4"/>
      <c r="O1213" s="4"/>
      <c r="P1213" s="4"/>
      <c r="Q1213" s="4"/>
      <c r="R1213" s="4"/>
      <c r="S1213" s="4"/>
      <c r="T1213" s="4"/>
      <c r="U1213" s="4"/>
      <c r="V1213" s="4"/>
      <c r="W1213" s="4"/>
      <c r="X1213" s="4"/>
      <c r="Y1213" s="4"/>
      <c r="Z1213" s="4"/>
      <c r="AA1213" s="4"/>
      <c r="AB1213" s="4"/>
      <c r="AC1213" s="4"/>
      <c r="AD1213" s="4"/>
      <c r="AE1213" s="4"/>
      <c r="AF1213" s="4"/>
      <c r="AG1213" s="4"/>
      <c r="AH1213" s="4"/>
      <c r="AI1213" s="4"/>
      <c r="AJ1213" s="4"/>
      <c r="AK1213" s="4"/>
      <c r="AL1213" s="4"/>
      <c r="AM1213" s="4"/>
      <c r="AN1213" s="4"/>
      <c r="AO1213" s="4"/>
      <c r="AP1213" s="4"/>
      <c r="AQ1213" s="4"/>
      <c r="AR1213" s="4"/>
      <c r="AS1213" s="4"/>
      <c r="AT1213" s="4"/>
      <c r="AU1213" s="4"/>
    </row>
    <row r="1214" spans="1:47">
      <c r="A1214" s="15"/>
      <c r="B1214" s="16"/>
      <c r="C1214" s="7"/>
      <c r="D1214" s="5"/>
      <c r="E1214" s="5"/>
      <c r="F1214" s="5"/>
      <c r="G1214" s="5"/>
      <c r="H1214" s="6"/>
      <c r="I1214" s="6"/>
      <c r="J1214" s="6"/>
      <c r="K1214" s="6"/>
      <c r="L1214" s="6"/>
      <c r="M1214" s="15"/>
      <c r="N1214" s="4"/>
      <c r="O1214" s="4"/>
      <c r="P1214" s="4"/>
      <c r="Q1214" s="4"/>
      <c r="R1214" s="4"/>
      <c r="S1214" s="4"/>
      <c r="T1214" s="4"/>
      <c r="U1214" s="4"/>
      <c r="V1214" s="4"/>
      <c r="W1214" s="4"/>
      <c r="X1214" s="4"/>
      <c r="Y1214" s="4"/>
      <c r="Z1214" s="4"/>
      <c r="AA1214" s="4"/>
      <c r="AB1214" s="4"/>
      <c r="AC1214" s="4"/>
      <c r="AD1214" s="4"/>
      <c r="AE1214" s="4"/>
      <c r="AF1214" s="4"/>
      <c r="AG1214" s="4"/>
      <c r="AH1214" s="4"/>
      <c r="AI1214" s="4"/>
      <c r="AJ1214" s="4"/>
      <c r="AK1214" s="4"/>
      <c r="AL1214" s="4"/>
      <c r="AM1214" s="4"/>
      <c r="AN1214" s="4"/>
      <c r="AO1214" s="4"/>
      <c r="AP1214" s="4"/>
      <c r="AQ1214" s="4"/>
      <c r="AR1214" s="4"/>
      <c r="AS1214" s="4"/>
      <c r="AT1214" s="4"/>
      <c r="AU1214" s="4"/>
    </row>
    <row r="1215" spans="1:47">
      <c r="A1215" s="15"/>
      <c r="B1215" s="16"/>
      <c r="C1215" s="7"/>
      <c r="D1215" s="5"/>
      <c r="E1215" s="5"/>
      <c r="F1215" s="5"/>
      <c r="G1215" s="5"/>
      <c r="H1215" s="6"/>
      <c r="I1215" s="6"/>
      <c r="J1215" s="6"/>
      <c r="K1215" s="6"/>
      <c r="L1215" s="6"/>
      <c r="M1215" s="15"/>
      <c r="N1215" s="4"/>
      <c r="O1215" s="4"/>
      <c r="P1215" s="4"/>
      <c r="Q1215" s="4"/>
      <c r="R1215" s="4"/>
      <c r="S1215" s="4"/>
      <c r="T1215" s="4"/>
      <c r="U1215" s="4"/>
      <c r="V1215" s="4"/>
      <c r="W1215" s="4"/>
      <c r="X1215" s="4"/>
      <c r="Y1215" s="4"/>
      <c r="Z1215" s="4"/>
      <c r="AA1215" s="4"/>
      <c r="AB1215" s="4"/>
      <c r="AC1215" s="4"/>
      <c r="AD1215" s="4"/>
      <c r="AE1215" s="4"/>
      <c r="AF1215" s="4"/>
      <c r="AG1215" s="4"/>
      <c r="AH1215" s="4"/>
      <c r="AI1215" s="4"/>
      <c r="AJ1215" s="4"/>
      <c r="AK1215" s="4"/>
      <c r="AL1215" s="4"/>
      <c r="AM1215" s="4"/>
      <c r="AN1215" s="4"/>
      <c r="AO1215" s="4"/>
      <c r="AP1215" s="4"/>
      <c r="AQ1215" s="4"/>
      <c r="AR1215" s="4"/>
      <c r="AS1215" s="4"/>
      <c r="AT1215" s="4"/>
      <c r="AU1215" s="4"/>
    </row>
    <row r="1216" spans="1:47">
      <c r="A1216" s="15"/>
      <c r="B1216" s="16"/>
      <c r="C1216" s="7"/>
      <c r="D1216" s="5"/>
      <c r="E1216" s="5"/>
      <c r="F1216" s="5"/>
      <c r="G1216" s="5"/>
      <c r="H1216" s="6"/>
      <c r="I1216" s="6"/>
      <c r="J1216" s="6"/>
      <c r="K1216" s="6"/>
      <c r="L1216" s="6"/>
      <c r="M1216" s="15"/>
      <c r="N1216" s="4"/>
      <c r="O1216" s="4"/>
      <c r="P1216" s="4"/>
      <c r="Q1216" s="4"/>
      <c r="R1216" s="4"/>
      <c r="S1216" s="4"/>
      <c r="T1216" s="4"/>
      <c r="U1216" s="4"/>
      <c r="V1216" s="4"/>
      <c r="W1216" s="4"/>
      <c r="X1216" s="4"/>
      <c r="Y1216" s="4"/>
      <c r="Z1216" s="4"/>
      <c r="AA1216" s="4"/>
      <c r="AB1216" s="4"/>
      <c r="AC1216" s="4"/>
      <c r="AD1216" s="4"/>
      <c r="AE1216" s="4"/>
      <c r="AF1216" s="4"/>
      <c r="AG1216" s="4"/>
      <c r="AH1216" s="4"/>
      <c r="AI1216" s="4"/>
      <c r="AJ1216" s="4"/>
      <c r="AK1216" s="4"/>
      <c r="AL1216" s="4"/>
      <c r="AM1216" s="4"/>
      <c r="AN1216" s="4"/>
      <c r="AO1216" s="4"/>
      <c r="AP1216" s="4"/>
      <c r="AQ1216" s="4"/>
      <c r="AR1216" s="4"/>
      <c r="AS1216" s="4"/>
      <c r="AT1216" s="4"/>
      <c r="AU1216" s="4"/>
    </row>
    <row r="1217" spans="1:47">
      <c r="A1217" s="15"/>
      <c r="B1217" s="16"/>
      <c r="C1217" s="7"/>
      <c r="D1217" s="5"/>
      <c r="E1217" s="5"/>
      <c r="F1217" s="5"/>
      <c r="G1217" s="5"/>
      <c r="H1217" s="6"/>
      <c r="I1217" s="6"/>
      <c r="J1217" s="6"/>
      <c r="K1217" s="6"/>
      <c r="L1217" s="6"/>
      <c r="M1217" s="15"/>
      <c r="N1217" s="4"/>
      <c r="O1217" s="4"/>
      <c r="P1217" s="4"/>
      <c r="Q1217" s="4"/>
      <c r="R1217" s="4"/>
      <c r="S1217" s="4"/>
      <c r="T1217" s="4"/>
      <c r="U1217" s="4"/>
      <c r="V1217" s="4"/>
      <c r="W1217" s="4"/>
      <c r="X1217" s="4"/>
      <c r="Y1217" s="4"/>
      <c r="Z1217" s="4"/>
      <c r="AA1217" s="4"/>
      <c r="AB1217" s="4"/>
      <c r="AC1217" s="4"/>
      <c r="AD1217" s="4"/>
      <c r="AE1217" s="4"/>
      <c r="AF1217" s="4"/>
      <c r="AG1217" s="4"/>
      <c r="AH1217" s="4"/>
      <c r="AI1217" s="4"/>
      <c r="AJ1217" s="4"/>
      <c r="AK1217" s="4"/>
      <c r="AL1217" s="4"/>
      <c r="AM1217" s="4"/>
      <c r="AN1217" s="4"/>
      <c r="AO1217" s="4"/>
      <c r="AP1217" s="4"/>
      <c r="AQ1217" s="4"/>
      <c r="AR1217" s="4"/>
      <c r="AS1217" s="4"/>
      <c r="AT1217" s="4"/>
      <c r="AU1217" s="4"/>
    </row>
    <row r="1218" spans="1:47">
      <c r="A1218" s="15"/>
      <c r="B1218" s="16"/>
      <c r="C1218" s="7"/>
      <c r="D1218" s="5"/>
      <c r="E1218" s="5"/>
      <c r="F1218" s="5"/>
      <c r="G1218" s="5"/>
      <c r="H1218" s="6"/>
      <c r="I1218" s="6"/>
      <c r="J1218" s="6"/>
      <c r="K1218" s="6"/>
      <c r="L1218" s="6"/>
      <c r="M1218" s="15"/>
      <c r="N1218" s="4"/>
      <c r="O1218" s="4"/>
      <c r="P1218" s="4"/>
      <c r="Q1218" s="4"/>
      <c r="R1218" s="4"/>
      <c r="S1218" s="4"/>
      <c r="T1218" s="4"/>
      <c r="U1218" s="4"/>
      <c r="V1218" s="4"/>
      <c r="W1218" s="4"/>
      <c r="X1218" s="4"/>
      <c r="Y1218" s="4"/>
      <c r="Z1218" s="4"/>
      <c r="AA1218" s="4"/>
      <c r="AB1218" s="4"/>
      <c r="AC1218" s="4"/>
      <c r="AD1218" s="4"/>
      <c r="AE1218" s="4"/>
      <c r="AF1218" s="4"/>
      <c r="AG1218" s="4"/>
      <c r="AH1218" s="4"/>
      <c r="AI1218" s="4"/>
      <c r="AJ1218" s="4"/>
      <c r="AK1218" s="4"/>
      <c r="AL1218" s="4"/>
      <c r="AM1218" s="4"/>
      <c r="AN1218" s="4"/>
      <c r="AO1218" s="4"/>
      <c r="AP1218" s="4"/>
      <c r="AQ1218" s="4"/>
      <c r="AR1218" s="4"/>
      <c r="AS1218" s="4"/>
      <c r="AT1218" s="4"/>
      <c r="AU1218" s="4"/>
    </row>
    <row r="1219" spans="1:47">
      <c r="A1219" s="15"/>
      <c r="B1219" s="16"/>
      <c r="C1219" s="7"/>
      <c r="D1219" s="5"/>
      <c r="E1219" s="5"/>
      <c r="F1219" s="5"/>
      <c r="G1219" s="5"/>
      <c r="H1219" s="6"/>
      <c r="I1219" s="6"/>
      <c r="J1219" s="6"/>
      <c r="K1219" s="6"/>
      <c r="L1219" s="6"/>
      <c r="M1219" s="15"/>
      <c r="N1219" s="4"/>
      <c r="O1219" s="4"/>
      <c r="P1219" s="4"/>
      <c r="Q1219" s="4"/>
      <c r="R1219" s="4"/>
      <c r="S1219" s="4"/>
      <c r="T1219" s="4"/>
      <c r="U1219" s="4"/>
      <c r="V1219" s="4"/>
      <c r="W1219" s="4"/>
      <c r="X1219" s="4"/>
      <c r="Y1219" s="4"/>
      <c r="Z1219" s="4"/>
      <c r="AA1219" s="4"/>
      <c r="AB1219" s="4"/>
      <c r="AC1219" s="4"/>
      <c r="AD1219" s="4"/>
      <c r="AE1219" s="4"/>
      <c r="AF1219" s="4"/>
      <c r="AG1219" s="4"/>
      <c r="AH1219" s="4"/>
      <c r="AI1219" s="4"/>
      <c r="AJ1219" s="4"/>
      <c r="AK1219" s="4"/>
      <c r="AL1219" s="4"/>
      <c r="AM1219" s="4"/>
      <c r="AN1219" s="4"/>
      <c r="AO1219" s="4"/>
      <c r="AP1219" s="4"/>
      <c r="AQ1219" s="4"/>
      <c r="AR1219" s="4"/>
      <c r="AS1219" s="4"/>
      <c r="AT1219" s="4"/>
      <c r="AU1219" s="4"/>
    </row>
    <row r="1220" spans="1:47">
      <c r="A1220" s="15"/>
      <c r="B1220" s="16"/>
      <c r="C1220" s="7"/>
      <c r="D1220" s="5"/>
      <c r="E1220" s="5"/>
      <c r="F1220" s="5"/>
      <c r="G1220" s="5"/>
      <c r="H1220" s="6"/>
      <c r="I1220" s="6"/>
      <c r="J1220" s="6"/>
      <c r="K1220" s="6"/>
      <c r="L1220" s="6"/>
      <c r="M1220" s="15"/>
      <c r="N1220" s="4"/>
      <c r="O1220" s="4"/>
      <c r="P1220" s="4"/>
      <c r="Q1220" s="4"/>
      <c r="R1220" s="4"/>
      <c r="S1220" s="4"/>
      <c r="T1220" s="4"/>
      <c r="U1220" s="4"/>
      <c r="V1220" s="4"/>
      <c r="W1220" s="4"/>
      <c r="X1220" s="4"/>
      <c r="Y1220" s="4"/>
      <c r="Z1220" s="4"/>
      <c r="AA1220" s="4"/>
      <c r="AB1220" s="4"/>
      <c r="AC1220" s="4"/>
      <c r="AD1220" s="4"/>
      <c r="AE1220" s="4"/>
      <c r="AF1220" s="4"/>
      <c r="AG1220" s="4"/>
      <c r="AH1220" s="4"/>
      <c r="AI1220" s="4"/>
      <c r="AJ1220" s="4"/>
      <c r="AK1220" s="4"/>
      <c r="AL1220" s="4"/>
      <c r="AM1220" s="4"/>
      <c r="AN1220" s="4"/>
      <c r="AO1220" s="4"/>
      <c r="AP1220" s="4"/>
      <c r="AQ1220" s="4"/>
      <c r="AR1220" s="4"/>
      <c r="AS1220" s="4"/>
      <c r="AT1220" s="4"/>
      <c r="AU1220" s="4"/>
    </row>
    <row r="1221" spans="1:47">
      <c r="A1221" s="15"/>
      <c r="B1221" s="16"/>
      <c r="C1221" s="7"/>
      <c r="D1221" s="5"/>
      <c r="E1221" s="5"/>
      <c r="F1221" s="5"/>
      <c r="G1221" s="5"/>
      <c r="H1221" s="6"/>
      <c r="I1221" s="6"/>
      <c r="J1221" s="6"/>
      <c r="K1221" s="6"/>
      <c r="L1221" s="6"/>
      <c r="M1221" s="15"/>
      <c r="N1221" s="4"/>
      <c r="O1221" s="4"/>
      <c r="P1221" s="4"/>
      <c r="Q1221" s="4"/>
      <c r="R1221" s="4"/>
      <c r="S1221" s="4"/>
      <c r="T1221" s="4"/>
      <c r="U1221" s="4"/>
      <c r="V1221" s="4"/>
      <c r="W1221" s="4"/>
      <c r="X1221" s="4"/>
      <c r="Y1221" s="4"/>
      <c r="Z1221" s="4"/>
      <c r="AA1221" s="4"/>
      <c r="AB1221" s="4"/>
      <c r="AC1221" s="4"/>
      <c r="AD1221" s="4"/>
      <c r="AE1221" s="4"/>
      <c r="AF1221" s="4"/>
      <c r="AG1221" s="4"/>
      <c r="AH1221" s="4"/>
      <c r="AI1221" s="4"/>
      <c r="AJ1221" s="4"/>
      <c r="AK1221" s="4"/>
      <c r="AL1221" s="4"/>
      <c r="AM1221" s="4"/>
      <c r="AN1221" s="4"/>
      <c r="AO1221" s="4"/>
      <c r="AP1221" s="4"/>
      <c r="AQ1221" s="4"/>
      <c r="AR1221" s="4"/>
      <c r="AS1221" s="4"/>
      <c r="AT1221" s="4"/>
      <c r="AU1221" s="4"/>
    </row>
    <row r="1222" spans="1:47">
      <c r="A1222" s="15"/>
      <c r="B1222" s="16"/>
      <c r="C1222" s="7"/>
      <c r="D1222" s="5"/>
      <c r="E1222" s="5"/>
      <c r="F1222" s="5"/>
      <c r="G1222" s="5"/>
      <c r="H1222" s="6"/>
      <c r="I1222" s="6"/>
      <c r="J1222" s="6"/>
      <c r="K1222" s="6"/>
      <c r="L1222" s="6"/>
      <c r="M1222" s="15"/>
      <c r="N1222" s="4"/>
      <c r="O1222" s="4"/>
      <c r="P1222" s="4"/>
      <c r="Q1222" s="4"/>
      <c r="R1222" s="4"/>
      <c r="S1222" s="4"/>
      <c r="T1222" s="4"/>
      <c r="U1222" s="4"/>
      <c r="V1222" s="4"/>
      <c r="W1222" s="4"/>
      <c r="X1222" s="4"/>
      <c r="Y1222" s="4"/>
      <c r="Z1222" s="4"/>
      <c r="AA1222" s="4"/>
      <c r="AB1222" s="4"/>
      <c r="AC1222" s="4"/>
      <c r="AD1222" s="4"/>
      <c r="AE1222" s="4"/>
      <c r="AF1222" s="4"/>
      <c r="AG1222" s="4"/>
      <c r="AH1222" s="4"/>
      <c r="AI1222" s="4"/>
      <c r="AJ1222" s="4"/>
      <c r="AK1222" s="4"/>
      <c r="AL1222" s="4"/>
      <c r="AM1222" s="4"/>
      <c r="AN1222" s="4"/>
      <c r="AO1222" s="4"/>
      <c r="AP1222" s="4"/>
      <c r="AQ1222" s="4"/>
      <c r="AR1222" s="4"/>
      <c r="AS1222" s="4"/>
      <c r="AT1222" s="4"/>
      <c r="AU1222" s="4"/>
    </row>
    <row r="1223" spans="1:47">
      <c r="A1223" s="15"/>
      <c r="B1223" s="16"/>
      <c r="C1223" s="7"/>
      <c r="D1223" s="5"/>
      <c r="E1223" s="5"/>
      <c r="F1223" s="5"/>
      <c r="G1223" s="5"/>
      <c r="H1223" s="6"/>
      <c r="I1223" s="6"/>
      <c r="J1223" s="6"/>
      <c r="K1223" s="6"/>
      <c r="L1223" s="6"/>
      <c r="M1223" s="15"/>
      <c r="N1223" s="4"/>
      <c r="O1223" s="4"/>
      <c r="P1223" s="4"/>
      <c r="Q1223" s="4"/>
      <c r="R1223" s="4"/>
      <c r="S1223" s="4"/>
      <c r="T1223" s="4"/>
      <c r="U1223" s="4"/>
      <c r="V1223" s="4"/>
      <c r="W1223" s="4"/>
      <c r="X1223" s="4"/>
      <c r="Y1223" s="4"/>
      <c r="Z1223" s="4"/>
      <c r="AA1223" s="4"/>
      <c r="AB1223" s="4"/>
      <c r="AC1223" s="4"/>
      <c r="AD1223" s="4"/>
      <c r="AE1223" s="4"/>
      <c r="AF1223" s="4"/>
      <c r="AG1223" s="4"/>
      <c r="AH1223" s="4"/>
      <c r="AI1223" s="4"/>
      <c r="AJ1223" s="4"/>
      <c r="AK1223" s="4"/>
      <c r="AL1223" s="4"/>
      <c r="AM1223" s="4"/>
      <c r="AN1223" s="4"/>
      <c r="AO1223" s="4"/>
      <c r="AP1223" s="4"/>
      <c r="AQ1223" s="4"/>
      <c r="AR1223" s="4"/>
      <c r="AS1223" s="4"/>
      <c r="AT1223" s="4"/>
      <c r="AU1223" s="4"/>
    </row>
    <row r="1224" spans="1:47">
      <c r="A1224" s="15"/>
      <c r="B1224" s="16"/>
      <c r="C1224" s="7"/>
      <c r="D1224" s="5"/>
      <c r="E1224" s="5"/>
      <c r="F1224" s="5"/>
      <c r="G1224" s="5"/>
      <c r="H1224" s="6"/>
      <c r="I1224" s="6"/>
      <c r="J1224" s="6"/>
      <c r="K1224" s="6"/>
      <c r="L1224" s="6"/>
      <c r="M1224" s="15"/>
      <c r="N1224" s="4"/>
      <c r="O1224" s="4"/>
      <c r="P1224" s="4"/>
      <c r="Q1224" s="4"/>
      <c r="R1224" s="4"/>
      <c r="S1224" s="4"/>
      <c r="T1224" s="4"/>
      <c r="U1224" s="4"/>
      <c r="V1224" s="4"/>
      <c r="W1224" s="4"/>
      <c r="X1224" s="4"/>
      <c r="Y1224" s="4"/>
      <c r="Z1224" s="4"/>
      <c r="AA1224" s="4"/>
      <c r="AB1224" s="4"/>
      <c r="AC1224" s="4"/>
      <c r="AD1224" s="4"/>
      <c r="AE1224" s="4"/>
      <c r="AF1224" s="4"/>
      <c r="AG1224" s="4"/>
      <c r="AH1224" s="4"/>
      <c r="AI1224" s="4"/>
      <c r="AJ1224" s="4"/>
      <c r="AK1224" s="4"/>
      <c r="AL1224" s="4"/>
      <c r="AM1224" s="4"/>
      <c r="AN1224" s="4"/>
      <c r="AO1224" s="4"/>
      <c r="AP1224" s="4"/>
      <c r="AQ1224" s="4"/>
      <c r="AR1224" s="4"/>
      <c r="AS1224" s="4"/>
      <c r="AT1224" s="4"/>
      <c r="AU1224" s="4"/>
    </row>
    <row r="1225" spans="1:47">
      <c r="A1225" s="15"/>
      <c r="B1225" s="16"/>
      <c r="C1225" s="7"/>
      <c r="D1225" s="5"/>
      <c r="E1225" s="5"/>
      <c r="F1225" s="5"/>
      <c r="G1225" s="5"/>
      <c r="H1225" s="6"/>
      <c r="I1225" s="6"/>
      <c r="J1225" s="6"/>
      <c r="K1225" s="6"/>
      <c r="L1225" s="6"/>
      <c r="M1225" s="15"/>
      <c r="N1225" s="4"/>
      <c r="O1225" s="4"/>
      <c r="P1225" s="4"/>
      <c r="Q1225" s="4"/>
      <c r="R1225" s="4"/>
      <c r="S1225" s="4"/>
      <c r="T1225" s="4"/>
      <c r="U1225" s="4"/>
      <c r="V1225" s="4"/>
      <c r="W1225" s="4"/>
      <c r="X1225" s="4"/>
      <c r="Y1225" s="4"/>
      <c r="Z1225" s="4"/>
      <c r="AA1225" s="4"/>
      <c r="AB1225" s="4"/>
      <c r="AC1225" s="4"/>
      <c r="AD1225" s="4"/>
      <c r="AE1225" s="4"/>
      <c r="AF1225" s="4"/>
      <c r="AG1225" s="4"/>
      <c r="AH1225" s="4"/>
      <c r="AI1225" s="4"/>
      <c r="AJ1225" s="4"/>
      <c r="AK1225" s="4"/>
      <c r="AL1225" s="4"/>
      <c r="AM1225" s="4"/>
      <c r="AN1225" s="4"/>
      <c r="AO1225" s="4"/>
      <c r="AP1225" s="4"/>
      <c r="AQ1225" s="4"/>
      <c r="AR1225" s="4"/>
      <c r="AS1225" s="4"/>
      <c r="AT1225" s="4"/>
      <c r="AU1225" s="4"/>
    </row>
    <row r="1226" spans="1:47">
      <c r="A1226" s="15"/>
      <c r="B1226" s="16"/>
      <c r="C1226" s="7"/>
      <c r="D1226" s="5"/>
      <c r="E1226" s="5"/>
      <c r="F1226" s="5"/>
      <c r="G1226" s="5"/>
      <c r="H1226" s="6"/>
      <c r="I1226" s="6"/>
      <c r="J1226" s="6"/>
      <c r="K1226" s="6"/>
      <c r="L1226" s="6"/>
      <c r="M1226" s="15"/>
      <c r="N1226" s="4"/>
      <c r="O1226" s="4"/>
      <c r="P1226" s="4"/>
      <c r="Q1226" s="4"/>
      <c r="R1226" s="4"/>
      <c r="S1226" s="4"/>
      <c r="T1226" s="4"/>
      <c r="U1226" s="4"/>
      <c r="V1226" s="4"/>
      <c r="W1226" s="4"/>
      <c r="X1226" s="4"/>
      <c r="Y1226" s="4"/>
      <c r="Z1226" s="4"/>
      <c r="AA1226" s="4"/>
      <c r="AB1226" s="4"/>
      <c r="AC1226" s="4"/>
      <c r="AD1226" s="4"/>
      <c r="AE1226" s="4"/>
      <c r="AF1226" s="4"/>
      <c r="AG1226" s="4"/>
      <c r="AH1226" s="4"/>
      <c r="AI1226" s="4"/>
      <c r="AJ1226" s="4"/>
      <c r="AK1226" s="4"/>
      <c r="AL1226" s="4"/>
      <c r="AM1226" s="4"/>
      <c r="AN1226" s="4"/>
      <c r="AO1226" s="4"/>
      <c r="AP1226" s="4"/>
      <c r="AQ1226" s="4"/>
      <c r="AR1226" s="4"/>
      <c r="AS1226" s="4"/>
      <c r="AT1226" s="4"/>
      <c r="AU1226" s="4"/>
    </row>
    <row r="1227" spans="1:47">
      <c r="A1227" s="15"/>
      <c r="B1227" s="16"/>
      <c r="C1227" s="7"/>
      <c r="D1227" s="5"/>
      <c r="E1227" s="5"/>
      <c r="F1227" s="5"/>
      <c r="G1227" s="5"/>
      <c r="H1227" s="6"/>
      <c r="I1227" s="6"/>
      <c r="J1227" s="6"/>
      <c r="K1227" s="6"/>
      <c r="L1227" s="6"/>
      <c r="M1227" s="15"/>
      <c r="N1227" s="4"/>
      <c r="O1227" s="4"/>
      <c r="P1227" s="4"/>
      <c r="Q1227" s="4"/>
      <c r="R1227" s="4"/>
      <c r="S1227" s="4"/>
      <c r="T1227" s="4"/>
      <c r="U1227" s="4"/>
      <c r="V1227" s="4"/>
      <c r="W1227" s="4"/>
      <c r="X1227" s="4"/>
      <c r="Y1227" s="4"/>
      <c r="Z1227" s="4"/>
      <c r="AA1227" s="4"/>
      <c r="AB1227" s="4"/>
      <c r="AC1227" s="4"/>
      <c r="AD1227" s="4"/>
      <c r="AE1227" s="4"/>
      <c r="AF1227" s="4"/>
      <c r="AG1227" s="4"/>
      <c r="AH1227" s="4"/>
      <c r="AI1227" s="4"/>
      <c r="AJ1227" s="4"/>
      <c r="AK1227" s="4"/>
      <c r="AL1227" s="4"/>
      <c r="AM1227" s="4"/>
      <c r="AN1227" s="4"/>
      <c r="AO1227" s="4"/>
      <c r="AP1227" s="4"/>
      <c r="AQ1227" s="4"/>
      <c r="AR1227" s="4"/>
      <c r="AS1227" s="4"/>
      <c r="AT1227" s="4"/>
      <c r="AU1227" s="4"/>
    </row>
    <row r="1228" spans="1:47">
      <c r="A1228" s="15"/>
      <c r="B1228" s="16"/>
      <c r="C1228" s="7"/>
      <c r="D1228" s="5"/>
      <c r="E1228" s="5"/>
      <c r="F1228" s="5"/>
      <c r="G1228" s="5"/>
      <c r="H1228" s="6"/>
      <c r="I1228" s="6"/>
      <c r="J1228" s="6"/>
      <c r="K1228" s="6"/>
      <c r="L1228" s="6"/>
      <c r="M1228" s="15"/>
      <c r="N1228" s="4"/>
      <c r="O1228" s="4"/>
      <c r="P1228" s="4"/>
      <c r="Q1228" s="4"/>
      <c r="R1228" s="4"/>
      <c r="S1228" s="4"/>
      <c r="T1228" s="4"/>
      <c r="U1228" s="4"/>
      <c r="V1228" s="4"/>
      <c r="W1228" s="4"/>
      <c r="X1228" s="4"/>
      <c r="Y1228" s="4"/>
      <c r="Z1228" s="4"/>
      <c r="AA1228" s="4"/>
      <c r="AB1228" s="4"/>
      <c r="AC1228" s="4"/>
      <c r="AD1228" s="4"/>
      <c r="AE1228" s="4"/>
      <c r="AF1228" s="4"/>
      <c r="AG1228" s="4"/>
      <c r="AH1228" s="4"/>
      <c r="AI1228" s="4"/>
      <c r="AJ1228" s="4"/>
      <c r="AK1228" s="4"/>
      <c r="AL1228" s="4"/>
      <c r="AM1228" s="4"/>
      <c r="AN1228" s="4"/>
      <c r="AO1228" s="4"/>
      <c r="AP1228" s="4"/>
      <c r="AQ1228" s="4"/>
      <c r="AR1228" s="4"/>
      <c r="AS1228" s="4"/>
      <c r="AT1228" s="4"/>
      <c r="AU1228" s="4"/>
    </row>
    <row r="1229" spans="1:47">
      <c r="A1229" s="15"/>
      <c r="B1229" s="16"/>
      <c r="C1229" s="7"/>
      <c r="D1229" s="5"/>
      <c r="E1229" s="5"/>
      <c r="F1229" s="5"/>
      <c r="G1229" s="5"/>
      <c r="H1229" s="6"/>
      <c r="I1229" s="6"/>
      <c r="J1229" s="6"/>
      <c r="K1229" s="6"/>
      <c r="L1229" s="6"/>
      <c r="M1229" s="15"/>
      <c r="N1229" s="4"/>
      <c r="O1229" s="4"/>
      <c r="P1229" s="4"/>
      <c r="Q1229" s="4"/>
      <c r="R1229" s="4"/>
      <c r="S1229" s="4"/>
      <c r="T1229" s="4"/>
      <c r="U1229" s="4"/>
      <c r="V1229" s="4"/>
      <c r="W1229" s="4"/>
      <c r="X1229" s="4"/>
      <c r="Y1229" s="4"/>
      <c r="Z1229" s="4"/>
      <c r="AA1229" s="4"/>
      <c r="AB1229" s="4"/>
      <c r="AC1229" s="4"/>
      <c r="AD1229" s="4"/>
      <c r="AE1229" s="4"/>
      <c r="AF1229" s="4"/>
      <c r="AG1229" s="4"/>
      <c r="AH1229" s="4"/>
      <c r="AI1229" s="4"/>
      <c r="AJ1229" s="4"/>
      <c r="AK1229" s="4"/>
      <c r="AL1229" s="4"/>
      <c r="AM1229" s="4"/>
      <c r="AN1229" s="4"/>
      <c r="AO1229" s="4"/>
      <c r="AP1229" s="4"/>
      <c r="AQ1229" s="4"/>
      <c r="AR1229" s="4"/>
      <c r="AS1229" s="4"/>
      <c r="AT1229" s="4"/>
      <c r="AU1229" s="4"/>
    </row>
    <row r="1230" spans="1:47">
      <c r="A1230" s="15"/>
      <c r="B1230" s="16"/>
      <c r="C1230" s="7"/>
      <c r="D1230" s="5"/>
      <c r="E1230" s="5"/>
      <c r="F1230" s="5"/>
      <c r="G1230" s="5"/>
      <c r="H1230" s="6"/>
      <c r="I1230" s="6"/>
      <c r="J1230" s="6"/>
      <c r="K1230" s="6"/>
      <c r="L1230" s="6"/>
      <c r="M1230" s="15"/>
      <c r="N1230" s="4"/>
      <c r="O1230" s="4"/>
      <c r="P1230" s="4"/>
      <c r="Q1230" s="4"/>
      <c r="R1230" s="4"/>
      <c r="S1230" s="4"/>
      <c r="T1230" s="4"/>
      <c r="U1230" s="4"/>
      <c r="V1230" s="4"/>
      <c r="W1230" s="4"/>
      <c r="X1230" s="4"/>
      <c r="Y1230" s="4"/>
      <c r="Z1230" s="4"/>
      <c r="AA1230" s="4"/>
      <c r="AB1230" s="4"/>
      <c r="AC1230" s="4"/>
      <c r="AD1230" s="4"/>
      <c r="AE1230" s="4"/>
      <c r="AF1230" s="4"/>
      <c r="AG1230" s="4"/>
      <c r="AH1230" s="4"/>
      <c r="AI1230" s="4"/>
      <c r="AJ1230" s="4"/>
      <c r="AK1230" s="4"/>
      <c r="AL1230" s="4"/>
      <c r="AM1230" s="4"/>
      <c r="AN1230" s="4"/>
      <c r="AO1230" s="4"/>
      <c r="AP1230" s="4"/>
      <c r="AQ1230" s="4"/>
      <c r="AR1230" s="4"/>
      <c r="AS1230" s="4"/>
      <c r="AT1230" s="4"/>
      <c r="AU1230" s="4"/>
    </row>
    <row r="1231" spans="1:47">
      <c r="A1231" s="15"/>
      <c r="B1231" s="16"/>
      <c r="C1231" s="7"/>
      <c r="D1231" s="5"/>
      <c r="E1231" s="5"/>
      <c r="F1231" s="5"/>
      <c r="G1231" s="5"/>
      <c r="H1231" s="6"/>
      <c r="I1231" s="6"/>
      <c r="J1231" s="6"/>
      <c r="K1231" s="6"/>
      <c r="L1231" s="6"/>
      <c r="M1231" s="15"/>
      <c r="N1231" s="4"/>
      <c r="O1231" s="4"/>
      <c r="P1231" s="4"/>
      <c r="Q1231" s="4"/>
      <c r="R1231" s="4"/>
      <c r="S1231" s="4"/>
      <c r="T1231" s="4"/>
      <c r="U1231" s="4"/>
      <c r="V1231" s="4"/>
      <c r="W1231" s="4"/>
      <c r="X1231" s="4"/>
      <c r="Y1231" s="4"/>
      <c r="Z1231" s="4"/>
      <c r="AA1231" s="4"/>
      <c r="AB1231" s="4"/>
      <c r="AC1231" s="4"/>
      <c r="AD1231" s="4"/>
      <c r="AE1231" s="4"/>
      <c r="AF1231" s="4"/>
      <c r="AG1231" s="4"/>
      <c r="AH1231" s="4"/>
      <c r="AI1231" s="4"/>
      <c r="AJ1231" s="4"/>
      <c r="AK1231" s="4"/>
      <c r="AL1231" s="4"/>
      <c r="AM1231" s="4"/>
      <c r="AN1231" s="4"/>
      <c r="AO1231" s="4"/>
      <c r="AP1231" s="4"/>
      <c r="AQ1231" s="4"/>
      <c r="AR1231" s="4"/>
      <c r="AS1231" s="4"/>
      <c r="AT1231" s="4"/>
      <c r="AU1231" s="4"/>
    </row>
    <row r="1232" spans="1:47">
      <c r="A1232" s="15"/>
      <c r="B1232" s="16"/>
      <c r="C1232" s="7"/>
      <c r="D1232" s="5"/>
      <c r="E1232" s="5"/>
      <c r="F1232" s="5"/>
      <c r="G1232" s="5"/>
      <c r="H1232" s="6"/>
      <c r="I1232" s="6"/>
      <c r="J1232" s="6"/>
      <c r="K1232" s="6"/>
      <c r="L1232" s="6"/>
      <c r="M1232" s="15"/>
      <c r="N1232" s="4"/>
      <c r="O1232" s="4"/>
      <c r="P1232" s="4"/>
      <c r="Q1232" s="4"/>
      <c r="R1232" s="4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  <c r="AC1232" s="4"/>
      <c r="AD1232" s="4"/>
      <c r="AE1232" s="4"/>
      <c r="AF1232" s="4"/>
      <c r="AG1232" s="4"/>
      <c r="AH1232" s="4"/>
      <c r="AI1232" s="4"/>
      <c r="AJ1232" s="4"/>
      <c r="AK1232" s="4"/>
      <c r="AL1232" s="4"/>
      <c r="AM1232" s="4"/>
      <c r="AN1232" s="4"/>
      <c r="AO1232" s="4"/>
      <c r="AP1232" s="4"/>
      <c r="AQ1232" s="4"/>
      <c r="AR1232" s="4"/>
      <c r="AS1232" s="4"/>
      <c r="AT1232" s="4"/>
      <c r="AU1232" s="4"/>
    </row>
    <row r="1233" spans="1:47">
      <c r="A1233" s="15"/>
      <c r="B1233" s="16"/>
      <c r="C1233" s="7"/>
      <c r="D1233" s="5"/>
      <c r="E1233" s="5"/>
      <c r="F1233" s="5"/>
      <c r="G1233" s="5"/>
      <c r="H1233" s="6"/>
      <c r="I1233" s="6"/>
      <c r="J1233" s="6"/>
      <c r="K1233" s="6"/>
      <c r="L1233" s="6"/>
      <c r="M1233" s="15"/>
      <c r="N1233" s="4"/>
      <c r="O1233" s="4"/>
      <c r="P1233" s="4"/>
      <c r="Q1233" s="4"/>
      <c r="R1233" s="4"/>
      <c r="S1233" s="4"/>
      <c r="T1233" s="4"/>
      <c r="U1233" s="4"/>
      <c r="V1233" s="4"/>
      <c r="W1233" s="4"/>
      <c r="X1233" s="4"/>
      <c r="Y1233" s="4"/>
      <c r="Z1233" s="4"/>
      <c r="AA1233" s="4"/>
      <c r="AB1233" s="4"/>
      <c r="AC1233" s="4"/>
      <c r="AD1233" s="4"/>
      <c r="AE1233" s="4"/>
      <c r="AF1233" s="4"/>
      <c r="AG1233" s="4"/>
      <c r="AH1233" s="4"/>
      <c r="AI1233" s="4"/>
      <c r="AJ1233" s="4"/>
      <c r="AK1233" s="4"/>
      <c r="AL1233" s="4"/>
      <c r="AM1233" s="4"/>
      <c r="AN1233" s="4"/>
      <c r="AO1233" s="4"/>
      <c r="AP1233" s="4"/>
      <c r="AQ1233" s="4"/>
      <c r="AR1233" s="4"/>
      <c r="AS1233" s="4"/>
      <c r="AT1233" s="4"/>
      <c r="AU1233" s="4"/>
    </row>
    <row r="1234" spans="1:47">
      <c r="A1234" s="15"/>
      <c r="B1234" s="16"/>
      <c r="C1234" s="7"/>
      <c r="D1234" s="5"/>
      <c r="E1234" s="5"/>
      <c r="F1234" s="5"/>
      <c r="G1234" s="5"/>
      <c r="H1234" s="6"/>
      <c r="I1234" s="6"/>
      <c r="J1234" s="6"/>
      <c r="K1234" s="6"/>
      <c r="L1234" s="6"/>
      <c r="M1234" s="15"/>
      <c r="N1234" s="4"/>
      <c r="O1234" s="4"/>
      <c r="P1234" s="4"/>
      <c r="Q1234" s="4"/>
      <c r="R1234" s="4"/>
      <c r="S1234" s="4"/>
      <c r="T1234" s="4"/>
      <c r="U1234" s="4"/>
      <c r="V1234" s="4"/>
      <c r="W1234" s="4"/>
      <c r="X1234" s="4"/>
      <c r="Y1234" s="4"/>
      <c r="Z1234" s="4"/>
      <c r="AA1234" s="4"/>
      <c r="AB1234" s="4"/>
      <c r="AC1234" s="4"/>
      <c r="AD1234" s="4"/>
      <c r="AE1234" s="4"/>
      <c r="AF1234" s="4"/>
      <c r="AG1234" s="4"/>
      <c r="AH1234" s="4"/>
      <c r="AI1234" s="4"/>
      <c r="AJ1234" s="4"/>
      <c r="AK1234" s="4"/>
      <c r="AL1234" s="4"/>
      <c r="AM1234" s="4"/>
      <c r="AN1234" s="4"/>
      <c r="AO1234" s="4"/>
      <c r="AP1234" s="4"/>
      <c r="AQ1234" s="4"/>
      <c r="AR1234" s="4"/>
      <c r="AS1234" s="4"/>
      <c r="AT1234" s="4"/>
      <c r="AU1234" s="4"/>
    </row>
    <row r="1235" spans="1:47">
      <c r="A1235" s="15"/>
      <c r="B1235" s="16"/>
      <c r="C1235" s="7"/>
      <c r="D1235" s="5"/>
      <c r="E1235" s="5"/>
      <c r="F1235" s="5"/>
      <c r="G1235" s="5"/>
      <c r="H1235" s="6"/>
      <c r="I1235" s="6"/>
      <c r="J1235" s="6"/>
      <c r="K1235" s="6"/>
      <c r="L1235" s="6"/>
      <c r="M1235" s="15"/>
      <c r="N1235" s="4"/>
      <c r="O1235" s="4"/>
      <c r="P1235" s="4"/>
      <c r="Q1235" s="4"/>
      <c r="R1235" s="4"/>
      <c r="S1235" s="4"/>
      <c r="T1235" s="4"/>
      <c r="U1235" s="4"/>
      <c r="V1235" s="4"/>
      <c r="W1235" s="4"/>
      <c r="X1235" s="4"/>
      <c r="Y1235" s="4"/>
      <c r="Z1235" s="4"/>
      <c r="AA1235" s="4"/>
      <c r="AB1235" s="4"/>
      <c r="AC1235" s="4"/>
      <c r="AD1235" s="4"/>
      <c r="AE1235" s="4"/>
      <c r="AF1235" s="4"/>
      <c r="AG1235" s="4"/>
      <c r="AH1235" s="4"/>
      <c r="AI1235" s="4"/>
      <c r="AJ1235" s="4"/>
      <c r="AK1235" s="4"/>
      <c r="AL1235" s="4"/>
      <c r="AM1235" s="4"/>
      <c r="AN1235" s="4"/>
      <c r="AO1235" s="4"/>
      <c r="AP1235" s="4"/>
      <c r="AQ1235" s="4"/>
      <c r="AR1235" s="4"/>
      <c r="AS1235" s="4"/>
      <c r="AT1235" s="4"/>
      <c r="AU1235" s="4"/>
    </row>
    <row r="1236" spans="1:47">
      <c r="A1236" s="15"/>
      <c r="B1236" s="16"/>
      <c r="C1236" s="7"/>
      <c r="D1236" s="5"/>
      <c r="E1236" s="5"/>
      <c r="F1236" s="5"/>
      <c r="G1236" s="5"/>
      <c r="H1236" s="6"/>
      <c r="I1236" s="6"/>
      <c r="J1236" s="6"/>
      <c r="K1236" s="6"/>
      <c r="L1236" s="6"/>
      <c r="M1236" s="15"/>
      <c r="N1236" s="4"/>
      <c r="O1236" s="4"/>
      <c r="P1236" s="4"/>
      <c r="Q1236" s="4"/>
      <c r="R1236" s="4"/>
      <c r="S1236" s="4"/>
      <c r="T1236" s="4"/>
      <c r="U1236" s="4"/>
      <c r="V1236" s="4"/>
      <c r="W1236" s="4"/>
      <c r="X1236" s="4"/>
      <c r="Y1236" s="4"/>
      <c r="Z1236" s="4"/>
      <c r="AA1236" s="4"/>
      <c r="AB1236" s="4"/>
      <c r="AC1236" s="4"/>
      <c r="AD1236" s="4"/>
      <c r="AE1236" s="4"/>
      <c r="AF1236" s="4"/>
      <c r="AG1236" s="4"/>
      <c r="AH1236" s="4"/>
      <c r="AI1236" s="4"/>
      <c r="AJ1236" s="4"/>
      <c r="AK1236" s="4"/>
      <c r="AL1236" s="4"/>
      <c r="AM1236" s="4"/>
      <c r="AN1236" s="4"/>
      <c r="AO1236" s="4"/>
      <c r="AP1236" s="4"/>
      <c r="AQ1236" s="4"/>
      <c r="AR1236" s="4"/>
      <c r="AS1236" s="4"/>
      <c r="AT1236" s="4"/>
      <c r="AU1236" s="4"/>
    </row>
    <row r="1237" spans="1:47">
      <c r="A1237" s="15"/>
      <c r="B1237" s="16"/>
      <c r="C1237" s="7"/>
      <c r="D1237" s="5"/>
      <c r="E1237" s="5"/>
      <c r="F1237" s="5"/>
      <c r="G1237" s="5"/>
      <c r="H1237" s="6"/>
      <c r="I1237" s="6"/>
      <c r="J1237" s="6"/>
      <c r="K1237" s="6"/>
      <c r="L1237" s="6"/>
      <c r="M1237" s="15"/>
      <c r="N1237" s="4"/>
      <c r="O1237" s="4"/>
      <c r="P1237" s="4"/>
      <c r="Q1237" s="4"/>
      <c r="R1237" s="4"/>
      <c r="S1237" s="4"/>
      <c r="T1237" s="4"/>
      <c r="U1237" s="4"/>
      <c r="V1237" s="4"/>
      <c r="W1237" s="4"/>
      <c r="X1237" s="4"/>
      <c r="Y1237" s="4"/>
      <c r="Z1237" s="4"/>
      <c r="AA1237" s="4"/>
      <c r="AB1237" s="4"/>
      <c r="AC1237" s="4"/>
      <c r="AD1237" s="4"/>
      <c r="AE1237" s="4"/>
      <c r="AF1237" s="4"/>
      <c r="AG1237" s="4"/>
      <c r="AH1237" s="4"/>
      <c r="AI1237" s="4"/>
      <c r="AJ1237" s="4"/>
      <c r="AK1237" s="4"/>
      <c r="AL1237" s="4"/>
      <c r="AM1237" s="4"/>
      <c r="AN1237" s="4"/>
      <c r="AO1237" s="4"/>
      <c r="AP1237" s="4"/>
      <c r="AQ1237" s="4"/>
      <c r="AR1237" s="4"/>
      <c r="AS1237" s="4"/>
      <c r="AT1237" s="4"/>
      <c r="AU1237" s="4"/>
    </row>
    <row r="1238" spans="1:47">
      <c r="A1238" s="15"/>
      <c r="B1238" s="16"/>
      <c r="C1238" s="7"/>
      <c r="D1238" s="5"/>
      <c r="E1238" s="5"/>
      <c r="F1238" s="5"/>
      <c r="G1238" s="5"/>
      <c r="H1238" s="6"/>
      <c r="I1238" s="6"/>
      <c r="J1238" s="6"/>
      <c r="K1238" s="6"/>
      <c r="L1238" s="6"/>
      <c r="M1238" s="15"/>
      <c r="N1238" s="4"/>
      <c r="O1238" s="4"/>
      <c r="P1238" s="4"/>
      <c r="Q1238" s="4"/>
      <c r="R1238" s="4"/>
      <c r="S1238" s="4"/>
      <c r="T1238" s="4"/>
      <c r="U1238" s="4"/>
      <c r="V1238" s="4"/>
      <c r="W1238" s="4"/>
      <c r="X1238" s="4"/>
      <c r="Y1238" s="4"/>
      <c r="Z1238" s="4"/>
      <c r="AA1238" s="4"/>
      <c r="AB1238" s="4"/>
      <c r="AC1238" s="4"/>
      <c r="AD1238" s="4"/>
      <c r="AE1238" s="4"/>
      <c r="AF1238" s="4"/>
      <c r="AG1238" s="4"/>
      <c r="AH1238" s="4"/>
      <c r="AI1238" s="4"/>
      <c r="AJ1238" s="4"/>
      <c r="AK1238" s="4"/>
      <c r="AL1238" s="4"/>
      <c r="AM1238" s="4"/>
      <c r="AN1238" s="4"/>
      <c r="AO1238" s="4"/>
      <c r="AP1238" s="4"/>
      <c r="AQ1238" s="4"/>
      <c r="AR1238" s="4"/>
      <c r="AS1238" s="4"/>
      <c r="AT1238" s="4"/>
      <c r="AU1238" s="4"/>
    </row>
    <row r="1239" spans="1:47">
      <c r="A1239" s="15"/>
      <c r="B1239" s="16"/>
      <c r="C1239" s="7"/>
      <c r="D1239" s="5"/>
      <c r="E1239" s="5"/>
      <c r="F1239" s="5"/>
      <c r="G1239" s="5"/>
      <c r="H1239" s="6"/>
      <c r="I1239" s="6"/>
      <c r="J1239" s="6"/>
      <c r="K1239" s="6"/>
      <c r="L1239" s="6"/>
      <c r="M1239" s="15"/>
      <c r="N1239" s="4"/>
      <c r="O1239" s="4"/>
      <c r="P1239" s="4"/>
      <c r="Q1239" s="4"/>
      <c r="R1239" s="4"/>
      <c r="S1239" s="4"/>
      <c r="T1239" s="4"/>
      <c r="U1239" s="4"/>
      <c r="V1239" s="4"/>
      <c r="W1239" s="4"/>
      <c r="X1239" s="4"/>
      <c r="Y1239" s="4"/>
      <c r="Z1239" s="4"/>
      <c r="AA1239" s="4"/>
      <c r="AB1239" s="4"/>
      <c r="AC1239" s="4"/>
      <c r="AD1239" s="4"/>
      <c r="AE1239" s="4"/>
      <c r="AF1239" s="4"/>
      <c r="AG1239" s="4"/>
      <c r="AH1239" s="4"/>
      <c r="AI1239" s="4"/>
      <c r="AJ1239" s="4"/>
      <c r="AK1239" s="4"/>
      <c r="AL1239" s="4"/>
      <c r="AM1239" s="4"/>
      <c r="AN1239" s="4"/>
      <c r="AO1239" s="4"/>
      <c r="AP1239" s="4"/>
      <c r="AQ1239" s="4"/>
      <c r="AR1239" s="4"/>
      <c r="AS1239" s="4"/>
      <c r="AT1239" s="4"/>
      <c r="AU1239" s="4"/>
    </row>
    <row r="1240" spans="1:47">
      <c r="A1240" s="15"/>
      <c r="B1240" s="16"/>
      <c r="C1240" s="7"/>
      <c r="D1240" s="5"/>
      <c r="E1240" s="5"/>
      <c r="F1240" s="5"/>
      <c r="G1240" s="5"/>
      <c r="H1240" s="6"/>
      <c r="I1240" s="6"/>
      <c r="J1240" s="6"/>
      <c r="K1240" s="6"/>
      <c r="L1240" s="6"/>
      <c r="M1240" s="15"/>
      <c r="N1240" s="4"/>
      <c r="O1240" s="4"/>
      <c r="P1240" s="4"/>
      <c r="Q1240" s="4"/>
      <c r="R1240" s="4"/>
      <c r="S1240" s="4"/>
      <c r="T1240" s="4"/>
      <c r="U1240" s="4"/>
      <c r="V1240" s="4"/>
      <c r="W1240" s="4"/>
      <c r="X1240" s="4"/>
      <c r="Y1240" s="4"/>
      <c r="Z1240" s="4"/>
      <c r="AA1240" s="4"/>
      <c r="AB1240" s="4"/>
      <c r="AC1240" s="4"/>
      <c r="AD1240" s="4"/>
      <c r="AE1240" s="4"/>
      <c r="AF1240" s="4"/>
      <c r="AG1240" s="4"/>
      <c r="AH1240" s="4"/>
      <c r="AI1240" s="4"/>
      <c r="AJ1240" s="4"/>
      <c r="AK1240" s="4"/>
      <c r="AL1240" s="4"/>
      <c r="AM1240" s="4"/>
      <c r="AN1240" s="4"/>
      <c r="AO1240" s="4"/>
      <c r="AP1240" s="4"/>
      <c r="AQ1240" s="4"/>
      <c r="AR1240" s="4"/>
      <c r="AS1240" s="4"/>
      <c r="AT1240" s="4"/>
      <c r="AU1240" s="4"/>
    </row>
    <row r="1241" spans="1:47">
      <c r="A1241" s="15"/>
      <c r="B1241" s="16"/>
      <c r="C1241" s="7"/>
      <c r="D1241" s="5"/>
      <c r="E1241" s="5"/>
      <c r="F1241" s="5"/>
      <c r="G1241" s="5"/>
      <c r="H1241" s="6"/>
      <c r="I1241" s="6"/>
      <c r="J1241" s="6"/>
      <c r="K1241" s="6"/>
      <c r="L1241" s="6"/>
      <c r="M1241" s="15"/>
      <c r="N1241" s="4"/>
      <c r="O1241" s="4"/>
      <c r="P1241" s="4"/>
      <c r="Q1241" s="4"/>
      <c r="R1241" s="4"/>
      <c r="S1241" s="4"/>
      <c r="T1241" s="4"/>
      <c r="U1241" s="4"/>
      <c r="V1241" s="4"/>
      <c r="W1241" s="4"/>
      <c r="X1241" s="4"/>
      <c r="Y1241" s="4"/>
      <c r="Z1241" s="4"/>
      <c r="AA1241" s="4"/>
      <c r="AB1241" s="4"/>
      <c r="AC1241" s="4"/>
      <c r="AD1241" s="4"/>
      <c r="AE1241" s="4"/>
      <c r="AF1241" s="4"/>
      <c r="AG1241" s="4"/>
      <c r="AH1241" s="4"/>
      <c r="AI1241" s="4"/>
      <c r="AJ1241" s="4"/>
      <c r="AK1241" s="4"/>
      <c r="AL1241" s="4"/>
      <c r="AM1241" s="4"/>
      <c r="AN1241" s="4"/>
      <c r="AO1241" s="4"/>
      <c r="AP1241" s="4"/>
      <c r="AQ1241" s="4"/>
      <c r="AR1241" s="4"/>
      <c r="AS1241" s="4"/>
      <c r="AT1241" s="4"/>
      <c r="AU1241" s="4"/>
    </row>
    <row r="1242" spans="1:47">
      <c r="A1242" s="15"/>
      <c r="B1242" s="16"/>
      <c r="C1242" s="7"/>
      <c r="D1242" s="5"/>
      <c r="E1242" s="5"/>
      <c r="F1242" s="5"/>
      <c r="G1242" s="5"/>
      <c r="H1242" s="6"/>
      <c r="I1242" s="6"/>
      <c r="J1242" s="6"/>
      <c r="K1242" s="6"/>
      <c r="L1242" s="6"/>
      <c r="M1242" s="15"/>
      <c r="N1242" s="4"/>
      <c r="O1242" s="4"/>
      <c r="P1242" s="4"/>
      <c r="Q1242" s="4"/>
      <c r="R1242" s="4"/>
      <c r="S1242" s="4"/>
      <c r="T1242" s="4"/>
      <c r="U1242" s="4"/>
      <c r="V1242" s="4"/>
      <c r="W1242" s="4"/>
      <c r="X1242" s="4"/>
      <c r="Y1242" s="4"/>
      <c r="Z1242" s="4"/>
      <c r="AA1242" s="4"/>
      <c r="AB1242" s="4"/>
      <c r="AC1242" s="4"/>
      <c r="AD1242" s="4"/>
      <c r="AE1242" s="4"/>
      <c r="AF1242" s="4"/>
      <c r="AG1242" s="4"/>
      <c r="AH1242" s="4"/>
      <c r="AI1242" s="4"/>
      <c r="AJ1242" s="4"/>
      <c r="AK1242" s="4"/>
      <c r="AL1242" s="4"/>
      <c r="AM1242" s="4"/>
      <c r="AN1242" s="4"/>
      <c r="AO1242" s="4"/>
      <c r="AP1242" s="4"/>
      <c r="AQ1242" s="4"/>
      <c r="AR1242" s="4"/>
      <c r="AS1242" s="4"/>
      <c r="AT1242" s="4"/>
      <c r="AU1242" s="4"/>
    </row>
    <row r="1243" spans="1:47">
      <c r="A1243" s="15"/>
      <c r="B1243" s="16"/>
      <c r="C1243" s="7"/>
      <c r="D1243" s="5"/>
      <c r="E1243" s="5"/>
      <c r="F1243" s="5"/>
      <c r="G1243" s="5"/>
      <c r="H1243" s="6"/>
      <c r="I1243" s="6"/>
      <c r="J1243" s="6"/>
      <c r="K1243" s="6"/>
      <c r="L1243" s="6"/>
      <c r="M1243" s="15"/>
      <c r="N1243" s="4"/>
      <c r="O1243" s="4"/>
      <c r="P1243" s="4"/>
      <c r="Q1243" s="4"/>
      <c r="R1243" s="4"/>
      <c r="S1243" s="4"/>
      <c r="T1243" s="4"/>
      <c r="U1243" s="4"/>
      <c r="V1243" s="4"/>
      <c r="W1243" s="4"/>
      <c r="X1243" s="4"/>
      <c r="Y1243" s="4"/>
      <c r="Z1243" s="4"/>
      <c r="AA1243" s="4"/>
      <c r="AB1243" s="4"/>
      <c r="AC1243" s="4"/>
      <c r="AD1243" s="4"/>
      <c r="AE1243" s="4"/>
      <c r="AF1243" s="4"/>
      <c r="AG1243" s="4"/>
      <c r="AH1243" s="4"/>
      <c r="AI1243" s="4"/>
      <c r="AJ1243" s="4"/>
      <c r="AK1243" s="4"/>
      <c r="AL1243" s="4"/>
      <c r="AM1243" s="4"/>
      <c r="AN1243" s="4"/>
      <c r="AO1243" s="4"/>
      <c r="AP1243" s="4"/>
      <c r="AQ1243" s="4"/>
      <c r="AR1243" s="4"/>
      <c r="AS1243" s="4"/>
      <c r="AT1243" s="4"/>
      <c r="AU1243" s="4"/>
    </row>
    <row r="1244" spans="1:47">
      <c r="A1244" s="15"/>
      <c r="B1244" s="16"/>
      <c r="C1244" s="7"/>
      <c r="D1244" s="5"/>
      <c r="E1244" s="5"/>
      <c r="F1244" s="5"/>
      <c r="G1244" s="5"/>
      <c r="H1244" s="6"/>
      <c r="I1244" s="6"/>
      <c r="J1244" s="6"/>
      <c r="K1244" s="6"/>
      <c r="L1244" s="6"/>
      <c r="M1244" s="15"/>
      <c r="N1244" s="4"/>
      <c r="O1244" s="4"/>
      <c r="P1244" s="4"/>
      <c r="Q1244" s="4"/>
      <c r="R1244" s="4"/>
      <c r="S1244" s="4"/>
      <c r="T1244" s="4"/>
      <c r="U1244" s="4"/>
      <c r="V1244" s="4"/>
      <c r="W1244" s="4"/>
      <c r="X1244" s="4"/>
      <c r="Y1244" s="4"/>
      <c r="Z1244" s="4"/>
      <c r="AA1244" s="4"/>
      <c r="AB1244" s="4"/>
      <c r="AC1244" s="4"/>
      <c r="AD1244" s="4"/>
      <c r="AE1244" s="4"/>
      <c r="AF1244" s="4"/>
      <c r="AG1244" s="4"/>
      <c r="AH1244" s="4"/>
      <c r="AI1244" s="4"/>
      <c r="AJ1244" s="4"/>
      <c r="AK1244" s="4"/>
      <c r="AL1244" s="4"/>
      <c r="AM1244" s="4"/>
      <c r="AN1244" s="4"/>
      <c r="AO1244" s="4"/>
      <c r="AP1244" s="4"/>
      <c r="AQ1244" s="4"/>
      <c r="AR1244" s="4"/>
      <c r="AS1244" s="4"/>
      <c r="AT1244" s="4"/>
      <c r="AU1244" s="4"/>
    </row>
    <row r="1245" spans="1:47">
      <c r="A1245" s="15"/>
      <c r="B1245" s="16"/>
      <c r="C1245" s="7"/>
      <c r="D1245" s="5"/>
      <c r="E1245" s="5"/>
      <c r="F1245" s="5"/>
      <c r="G1245" s="5"/>
      <c r="H1245" s="6"/>
      <c r="I1245" s="6"/>
      <c r="J1245" s="6"/>
      <c r="K1245" s="6"/>
      <c r="L1245" s="6"/>
      <c r="M1245" s="15"/>
      <c r="N1245" s="4"/>
      <c r="O1245" s="4"/>
      <c r="P1245" s="4"/>
      <c r="Q1245" s="4"/>
      <c r="R1245" s="4"/>
      <c r="S1245" s="4"/>
      <c r="T1245" s="4"/>
      <c r="U1245" s="4"/>
      <c r="V1245" s="4"/>
      <c r="W1245" s="4"/>
      <c r="X1245" s="4"/>
      <c r="Y1245" s="4"/>
      <c r="Z1245" s="4"/>
      <c r="AA1245" s="4"/>
      <c r="AB1245" s="4"/>
      <c r="AC1245" s="4"/>
      <c r="AD1245" s="4"/>
      <c r="AE1245" s="4"/>
      <c r="AF1245" s="4"/>
      <c r="AG1245" s="4"/>
      <c r="AH1245" s="4"/>
      <c r="AI1245" s="4"/>
      <c r="AJ1245" s="4"/>
      <c r="AK1245" s="4"/>
      <c r="AL1245" s="4"/>
      <c r="AM1245" s="4"/>
      <c r="AN1245" s="4"/>
      <c r="AO1245" s="4"/>
      <c r="AP1245" s="4"/>
      <c r="AQ1245" s="4"/>
      <c r="AR1245" s="4"/>
      <c r="AS1245" s="4"/>
      <c r="AT1245" s="4"/>
      <c r="AU1245" s="4"/>
    </row>
    <row r="1246" spans="1:47">
      <c r="A1246" s="15"/>
      <c r="B1246" s="16"/>
      <c r="C1246" s="7"/>
      <c r="D1246" s="5"/>
      <c r="E1246" s="5"/>
      <c r="F1246" s="5"/>
      <c r="G1246" s="5"/>
      <c r="H1246" s="6"/>
      <c r="I1246" s="6"/>
      <c r="J1246" s="6"/>
      <c r="K1246" s="6"/>
      <c r="L1246" s="6"/>
      <c r="M1246" s="15"/>
      <c r="N1246" s="4"/>
      <c r="O1246" s="4"/>
      <c r="P1246" s="4"/>
      <c r="Q1246" s="4"/>
      <c r="R1246" s="4"/>
      <c r="S1246" s="4"/>
      <c r="T1246" s="4"/>
      <c r="U1246" s="4"/>
      <c r="V1246" s="4"/>
      <c r="W1246" s="4"/>
      <c r="X1246" s="4"/>
      <c r="Y1246" s="4"/>
      <c r="Z1246" s="4"/>
      <c r="AA1246" s="4"/>
      <c r="AB1246" s="4"/>
      <c r="AC1246" s="4"/>
      <c r="AD1246" s="4"/>
      <c r="AE1246" s="4"/>
      <c r="AF1246" s="4"/>
      <c r="AG1246" s="4"/>
      <c r="AH1246" s="4"/>
      <c r="AI1246" s="4"/>
      <c r="AJ1246" s="4"/>
      <c r="AK1246" s="4"/>
      <c r="AL1246" s="4"/>
      <c r="AM1246" s="4"/>
      <c r="AN1246" s="4"/>
      <c r="AO1246" s="4"/>
      <c r="AP1246" s="4"/>
      <c r="AQ1246" s="4"/>
      <c r="AR1246" s="4"/>
      <c r="AS1246" s="4"/>
      <c r="AT1246" s="4"/>
      <c r="AU1246" s="4"/>
    </row>
    <row r="1247" spans="1:47">
      <c r="A1247" s="15"/>
      <c r="B1247" s="16"/>
      <c r="C1247" s="7"/>
      <c r="D1247" s="5"/>
      <c r="E1247" s="5"/>
      <c r="F1247" s="5"/>
      <c r="G1247" s="5"/>
      <c r="H1247" s="6"/>
      <c r="I1247" s="6"/>
      <c r="J1247" s="6"/>
      <c r="K1247" s="6"/>
      <c r="L1247" s="6"/>
      <c r="M1247" s="15"/>
      <c r="N1247" s="4"/>
      <c r="O1247" s="4"/>
      <c r="P1247" s="4"/>
      <c r="Q1247" s="4"/>
      <c r="R1247" s="4"/>
      <c r="S1247" s="4"/>
      <c r="T1247" s="4"/>
      <c r="U1247" s="4"/>
      <c r="V1247" s="4"/>
      <c r="W1247" s="4"/>
      <c r="X1247" s="4"/>
      <c r="Y1247" s="4"/>
      <c r="Z1247" s="4"/>
      <c r="AA1247" s="4"/>
      <c r="AB1247" s="4"/>
      <c r="AC1247" s="4"/>
      <c r="AD1247" s="4"/>
      <c r="AE1247" s="4"/>
      <c r="AF1247" s="4"/>
      <c r="AG1247" s="4"/>
      <c r="AH1247" s="4"/>
      <c r="AI1247" s="4"/>
      <c r="AJ1247" s="4"/>
      <c r="AK1247" s="4"/>
      <c r="AL1247" s="4"/>
      <c r="AM1247" s="4"/>
      <c r="AN1247" s="4"/>
      <c r="AO1247" s="4"/>
      <c r="AP1247" s="4"/>
      <c r="AQ1247" s="4"/>
      <c r="AR1247" s="4"/>
      <c r="AS1247" s="4"/>
      <c r="AT1247" s="4"/>
      <c r="AU1247" s="4"/>
    </row>
    <row r="1248" spans="1:47">
      <c r="A1248" s="15"/>
      <c r="B1248" s="16"/>
      <c r="C1248" s="7"/>
      <c r="D1248" s="5"/>
      <c r="E1248" s="5"/>
      <c r="F1248" s="5"/>
      <c r="G1248" s="5"/>
      <c r="H1248" s="6"/>
      <c r="I1248" s="6"/>
      <c r="J1248" s="6"/>
      <c r="K1248" s="6"/>
      <c r="L1248" s="6"/>
      <c r="M1248" s="15"/>
      <c r="N1248" s="4"/>
      <c r="O1248" s="4"/>
      <c r="P1248" s="4"/>
      <c r="Q1248" s="4"/>
      <c r="R1248" s="4"/>
      <c r="S1248" s="4"/>
      <c r="T1248" s="4"/>
      <c r="U1248" s="4"/>
      <c r="V1248" s="4"/>
      <c r="W1248" s="4"/>
      <c r="X1248" s="4"/>
      <c r="Y1248" s="4"/>
      <c r="Z1248" s="4"/>
      <c r="AA1248" s="4"/>
      <c r="AB1248" s="4"/>
      <c r="AC1248" s="4"/>
      <c r="AD1248" s="4"/>
      <c r="AE1248" s="4"/>
      <c r="AF1248" s="4"/>
      <c r="AG1248" s="4"/>
      <c r="AH1248" s="4"/>
      <c r="AI1248" s="4"/>
      <c r="AJ1248" s="4"/>
      <c r="AK1248" s="4"/>
      <c r="AL1248" s="4"/>
      <c r="AM1248" s="4"/>
      <c r="AN1248" s="4"/>
      <c r="AO1248" s="4"/>
      <c r="AP1248" s="4"/>
      <c r="AQ1248" s="4"/>
      <c r="AR1248" s="4"/>
      <c r="AS1248" s="4"/>
      <c r="AT1248" s="4"/>
      <c r="AU1248" s="4"/>
    </row>
    <row r="1249" spans="1:47">
      <c r="A1249" s="15"/>
      <c r="B1249" s="16"/>
      <c r="C1249" s="7"/>
      <c r="D1249" s="5"/>
      <c r="E1249" s="5"/>
      <c r="F1249" s="5"/>
      <c r="G1249" s="5"/>
      <c r="H1249" s="6"/>
      <c r="I1249" s="6"/>
      <c r="J1249" s="6"/>
      <c r="K1249" s="6"/>
      <c r="L1249" s="6"/>
      <c r="M1249" s="15"/>
      <c r="N1249" s="4"/>
      <c r="O1249" s="4"/>
      <c r="P1249" s="4"/>
      <c r="Q1249" s="4"/>
      <c r="R1249" s="4"/>
      <c r="S1249" s="4"/>
      <c r="T1249" s="4"/>
      <c r="U1249" s="4"/>
      <c r="V1249" s="4"/>
      <c r="W1249" s="4"/>
      <c r="X1249" s="4"/>
      <c r="Y1249" s="4"/>
      <c r="Z1249" s="4"/>
      <c r="AA1249" s="4"/>
      <c r="AB1249" s="4"/>
      <c r="AC1249" s="4"/>
      <c r="AD1249" s="4"/>
      <c r="AE1249" s="4"/>
      <c r="AF1249" s="4"/>
      <c r="AG1249" s="4"/>
      <c r="AH1249" s="4"/>
      <c r="AI1249" s="4"/>
      <c r="AJ1249" s="4"/>
      <c r="AK1249" s="4"/>
      <c r="AL1249" s="4"/>
      <c r="AM1249" s="4"/>
      <c r="AN1249" s="4"/>
      <c r="AO1249" s="4"/>
      <c r="AP1249" s="4"/>
      <c r="AQ1249" s="4"/>
      <c r="AR1249" s="4"/>
      <c r="AS1249" s="4"/>
      <c r="AT1249" s="4"/>
      <c r="AU1249" s="4"/>
    </row>
    <row r="1250" spans="1:47">
      <c r="A1250" s="15"/>
      <c r="B1250" s="16"/>
      <c r="C1250" s="7"/>
      <c r="D1250" s="5"/>
      <c r="E1250" s="5"/>
      <c r="F1250" s="5"/>
      <c r="G1250" s="5"/>
      <c r="H1250" s="6"/>
      <c r="I1250" s="6"/>
      <c r="J1250" s="6"/>
      <c r="K1250" s="6"/>
      <c r="L1250" s="6"/>
      <c r="M1250" s="15"/>
      <c r="N1250" s="4"/>
      <c r="O1250" s="4"/>
      <c r="P1250" s="4"/>
      <c r="Q1250" s="4"/>
      <c r="R1250" s="4"/>
      <c r="S1250" s="4"/>
      <c r="T1250" s="4"/>
      <c r="U1250" s="4"/>
      <c r="V1250" s="4"/>
      <c r="W1250" s="4"/>
      <c r="X1250" s="4"/>
      <c r="Y1250" s="4"/>
      <c r="Z1250" s="4"/>
      <c r="AA1250" s="4"/>
      <c r="AB1250" s="4"/>
      <c r="AC1250" s="4"/>
      <c r="AD1250" s="4"/>
      <c r="AE1250" s="4"/>
      <c r="AF1250" s="4"/>
      <c r="AG1250" s="4"/>
      <c r="AH1250" s="4"/>
      <c r="AI1250" s="4"/>
      <c r="AJ1250" s="4"/>
      <c r="AK1250" s="4"/>
      <c r="AL1250" s="4"/>
      <c r="AM1250" s="4"/>
      <c r="AN1250" s="4"/>
      <c r="AO1250" s="4"/>
      <c r="AP1250" s="4"/>
      <c r="AQ1250" s="4"/>
      <c r="AR1250" s="4"/>
      <c r="AS1250" s="4"/>
      <c r="AT1250" s="4"/>
      <c r="AU1250" s="4"/>
    </row>
    <row r="1251" spans="1:47">
      <c r="A1251" s="15"/>
      <c r="B1251" s="16"/>
      <c r="C1251" s="7"/>
      <c r="D1251" s="5"/>
      <c r="E1251" s="5"/>
      <c r="F1251" s="5"/>
      <c r="G1251" s="5"/>
      <c r="H1251" s="6"/>
      <c r="I1251" s="6"/>
      <c r="J1251" s="6"/>
      <c r="K1251" s="6"/>
      <c r="L1251" s="6"/>
      <c r="M1251" s="15"/>
      <c r="N1251" s="4"/>
      <c r="O1251" s="4"/>
      <c r="P1251" s="4"/>
      <c r="Q1251" s="4"/>
      <c r="R1251" s="4"/>
      <c r="S1251" s="4"/>
      <c r="T1251" s="4"/>
      <c r="U1251" s="4"/>
      <c r="V1251" s="4"/>
      <c r="W1251" s="4"/>
      <c r="X1251" s="4"/>
      <c r="Y1251" s="4"/>
      <c r="Z1251" s="4"/>
      <c r="AA1251" s="4"/>
      <c r="AB1251" s="4"/>
      <c r="AC1251" s="4"/>
      <c r="AD1251" s="4"/>
      <c r="AE1251" s="4"/>
      <c r="AF1251" s="4"/>
      <c r="AG1251" s="4"/>
      <c r="AH1251" s="4"/>
      <c r="AI1251" s="4"/>
      <c r="AJ1251" s="4"/>
      <c r="AK1251" s="4"/>
      <c r="AL1251" s="4"/>
      <c r="AM1251" s="4"/>
      <c r="AN1251" s="4"/>
      <c r="AO1251" s="4"/>
      <c r="AP1251" s="4"/>
      <c r="AQ1251" s="4"/>
      <c r="AR1251" s="4"/>
      <c r="AS1251" s="4"/>
      <c r="AT1251" s="4"/>
      <c r="AU1251" s="4"/>
    </row>
    <row r="1252" spans="1:47">
      <c r="A1252" s="15"/>
      <c r="B1252" s="16"/>
      <c r="C1252" s="7"/>
      <c r="D1252" s="5"/>
      <c r="E1252" s="5"/>
      <c r="F1252" s="5"/>
      <c r="G1252" s="5"/>
      <c r="H1252" s="6"/>
      <c r="I1252" s="6"/>
      <c r="J1252" s="6"/>
      <c r="K1252" s="6"/>
      <c r="L1252" s="6"/>
      <c r="M1252" s="15"/>
      <c r="N1252" s="4"/>
      <c r="O1252" s="4"/>
      <c r="P1252" s="4"/>
      <c r="Q1252" s="4"/>
      <c r="R1252" s="4"/>
      <c r="S1252" s="4"/>
      <c r="T1252" s="4"/>
      <c r="U1252" s="4"/>
      <c r="V1252" s="4"/>
      <c r="W1252" s="4"/>
      <c r="X1252" s="4"/>
      <c r="Y1252" s="4"/>
      <c r="Z1252" s="4"/>
      <c r="AA1252" s="4"/>
      <c r="AB1252" s="4"/>
      <c r="AC1252" s="4"/>
      <c r="AD1252" s="4"/>
      <c r="AE1252" s="4"/>
      <c r="AF1252" s="4"/>
      <c r="AG1252" s="4"/>
      <c r="AH1252" s="4"/>
      <c r="AI1252" s="4"/>
      <c r="AJ1252" s="4"/>
      <c r="AK1252" s="4"/>
      <c r="AL1252" s="4"/>
      <c r="AM1252" s="4"/>
      <c r="AN1252" s="4"/>
      <c r="AO1252" s="4"/>
      <c r="AP1252" s="4"/>
      <c r="AQ1252" s="4"/>
      <c r="AR1252" s="4"/>
      <c r="AS1252" s="4"/>
      <c r="AT1252" s="4"/>
      <c r="AU1252" s="4"/>
    </row>
    <row r="1253" spans="1:47">
      <c r="A1253" s="15"/>
      <c r="B1253" s="16"/>
      <c r="C1253" s="7"/>
      <c r="D1253" s="5"/>
      <c r="E1253" s="5"/>
      <c r="F1253" s="5"/>
      <c r="G1253" s="5"/>
      <c r="H1253" s="6"/>
      <c r="I1253" s="6"/>
      <c r="J1253" s="6"/>
      <c r="K1253" s="6"/>
      <c r="L1253" s="6"/>
      <c r="M1253" s="15"/>
      <c r="N1253" s="4"/>
      <c r="O1253" s="4"/>
      <c r="P1253" s="4"/>
      <c r="Q1253" s="4"/>
      <c r="R1253" s="4"/>
      <c r="S1253" s="4"/>
      <c r="T1253" s="4"/>
      <c r="U1253" s="4"/>
      <c r="V1253" s="4"/>
      <c r="W1253" s="4"/>
      <c r="X1253" s="4"/>
      <c r="Y1253" s="4"/>
      <c r="Z1253" s="4"/>
      <c r="AA1253" s="4"/>
      <c r="AB1253" s="4"/>
      <c r="AC1253" s="4"/>
      <c r="AD1253" s="4"/>
      <c r="AE1253" s="4"/>
      <c r="AF1253" s="4"/>
      <c r="AG1253" s="4"/>
      <c r="AH1253" s="4"/>
      <c r="AI1253" s="4"/>
      <c r="AJ1253" s="4"/>
      <c r="AK1253" s="4"/>
      <c r="AL1253" s="4"/>
      <c r="AM1253" s="4"/>
      <c r="AN1253" s="4"/>
      <c r="AO1253" s="4"/>
      <c r="AP1253" s="4"/>
      <c r="AQ1253" s="4"/>
      <c r="AR1253" s="4"/>
      <c r="AS1253" s="4"/>
      <c r="AT1253" s="4"/>
      <c r="AU1253" s="4"/>
    </row>
    <row r="1254" spans="1:47">
      <c r="A1254" s="15"/>
      <c r="B1254" s="16"/>
      <c r="C1254" s="7"/>
      <c r="D1254" s="5"/>
      <c r="E1254" s="5"/>
      <c r="F1254" s="5"/>
      <c r="G1254" s="5"/>
      <c r="H1254" s="6"/>
      <c r="I1254" s="6"/>
      <c r="J1254" s="6"/>
      <c r="K1254" s="6"/>
      <c r="L1254" s="6"/>
      <c r="M1254" s="15"/>
      <c r="N1254" s="4"/>
      <c r="O1254" s="4"/>
      <c r="P1254" s="4"/>
      <c r="Q1254" s="4"/>
      <c r="R1254" s="4"/>
      <c r="S1254" s="4"/>
      <c r="T1254" s="4"/>
      <c r="U1254" s="4"/>
      <c r="V1254" s="4"/>
      <c r="W1254" s="4"/>
      <c r="X1254" s="4"/>
      <c r="Y1254" s="4"/>
      <c r="Z1254" s="4"/>
      <c r="AA1254" s="4"/>
      <c r="AB1254" s="4"/>
      <c r="AC1254" s="4"/>
      <c r="AD1254" s="4"/>
      <c r="AE1254" s="4"/>
      <c r="AF1254" s="4"/>
      <c r="AG1254" s="4"/>
      <c r="AH1254" s="4"/>
      <c r="AI1254" s="4"/>
      <c r="AJ1254" s="4"/>
      <c r="AK1254" s="4"/>
      <c r="AL1254" s="4"/>
      <c r="AM1254" s="4"/>
      <c r="AN1254" s="4"/>
      <c r="AO1254" s="4"/>
      <c r="AP1254" s="4"/>
      <c r="AQ1254" s="4"/>
      <c r="AR1254" s="4"/>
      <c r="AS1254" s="4"/>
      <c r="AT1254" s="4"/>
      <c r="AU1254" s="4"/>
    </row>
    <row r="1255" spans="1:47">
      <c r="A1255" s="15"/>
      <c r="B1255" s="16"/>
      <c r="C1255" s="7"/>
      <c r="D1255" s="5"/>
      <c r="E1255" s="5"/>
      <c r="F1255" s="5"/>
      <c r="G1255" s="5"/>
      <c r="H1255" s="6"/>
      <c r="I1255" s="6"/>
      <c r="J1255" s="6"/>
      <c r="K1255" s="6"/>
      <c r="L1255" s="6"/>
      <c r="M1255" s="15"/>
      <c r="N1255" s="4"/>
      <c r="O1255" s="4"/>
      <c r="P1255" s="4"/>
      <c r="Q1255" s="4"/>
      <c r="R1255" s="4"/>
      <c r="S1255" s="4"/>
      <c r="T1255" s="4"/>
      <c r="U1255" s="4"/>
      <c r="V1255" s="4"/>
      <c r="W1255" s="4"/>
      <c r="X1255" s="4"/>
      <c r="Y1255" s="4"/>
      <c r="Z1255" s="4"/>
      <c r="AA1255" s="4"/>
      <c r="AB1255" s="4"/>
      <c r="AC1255" s="4"/>
      <c r="AD1255" s="4"/>
      <c r="AE1255" s="4"/>
      <c r="AF1255" s="4"/>
      <c r="AG1255" s="4"/>
      <c r="AH1255" s="4"/>
      <c r="AI1255" s="4"/>
      <c r="AJ1255" s="4"/>
      <c r="AK1255" s="4"/>
      <c r="AL1255" s="4"/>
      <c r="AM1255" s="4"/>
      <c r="AN1255" s="4"/>
      <c r="AO1255" s="4"/>
      <c r="AP1255" s="4"/>
      <c r="AQ1255" s="4"/>
      <c r="AR1255" s="4"/>
      <c r="AS1255" s="4"/>
      <c r="AT1255" s="4"/>
      <c r="AU1255" s="4"/>
    </row>
    <row r="1256" spans="1:47">
      <c r="A1256" s="15"/>
      <c r="B1256" s="16"/>
      <c r="C1256" s="7"/>
      <c r="D1256" s="5"/>
      <c r="E1256" s="5"/>
      <c r="F1256" s="5"/>
      <c r="G1256" s="5"/>
      <c r="H1256" s="6"/>
      <c r="I1256" s="6"/>
      <c r="J1256" s="6"/>
      <c r="K1256" s="6"/>
      <c r="L1256" s="6"/>
      <c r="M1256" s="15"/>
      <c r="N1256" s="4"/>
      <c r="O1256" s="4"/>
      <c r="P1256" s="4"/>
      <c r="Q1256" s="4"/>
      <c r="R1256" s="4"/>
      <c r="S1256" s="4"/>
      <c r="T1256" s="4"/>
      <c r="U1256" s="4"/>
      <c r="V1256" s="4"/>
      <c r="W1256" s="4"/>
      <c r="X1256" s="4"/>
      <c r="Y1256" s="4"/>
      <c r="Z1256" s="4"/>
      <c r="AA1256" s="4"/>
      <c r="AB1256" s="4"/>
      <c r="AC1256" s="4"/>
      <c r="AD1256" s="4"/>
      <c r="AE1256" s="4"/>
      <c r="AF1256" s="4"/>
      <c r="AG1256" s="4"/>
      <c r="AH1256" s="4"/>
      <c r="AI1256" s="4"/>
      <c r="AJ1256" s="4"/>
      <c r="AK1256" s="4"/>
      <c r="AL1256" s="4"/>
      <c r="AM1256" s="4"/>
      <c r="AN1256" s="4"/>
      <c r="AO1256" s="4"/>
      <c r="AP1256" s="4"/>
      <c r="AQ1256" s="4"/>
      <c r="AR1256" s="4"/>
      <c r="AS1256" s="4"/>
      <c r="AT1256" s="4"/>
      <c r="AU1256" s="4"/>
    </row>
    <row r="1257" spans="1:47">
      <c r="A1257" s="15"/>
      <c r="B1257" s="16"/>
      <c r="C1257" s="7"/>
      <c r="D1257" s="5"/>
      <c r="E1257" s="5"/>
      <c r="F1257" s="5"/>
      <c r="G1257" s="5"/>
      <c r="H1257" s="6"/>
      <c r="I1257" s="6"/>
      <c r="J1257" s="6"/>
      <c r="K1257" s="6"/>
      <c r="L1257" s="6"/>
      <c r="M1257" s="15"/>
      <c r="N1257" s="4"/>
      <c r="O1257" s="4"/>
      <c r="P1257" s="4"/>
      <c r="Q1257" s="4"/>
      <c r="R1257" s="4"/>
      <c r="S1257" s="4"/>
      <c r="T1257" s="4"/>
      <c r="U1257" s="4"/>
      <c r="V1257" s="4"/>
      <c r="W1257" s="4"/>
      <c r="X1257" s="4"/>
      <c r="Y1257" s="4"/>
      <c r="Z1257" s="4"/>
      <c r="AA1257" s="4"/>
      <c r="AB1257" s="4"/>
      <c r="AC1257" s="4"/>
      <c r="AD1257" s="4"/>
      <c r="AE1257" s="4"/>
      <c r="AF1257" s="4"/>
      <c r="AG1257" s="4"/>
      <c r="AH1257" s="4"/>
      <c r="AI1257" s="4"/>
      <c r="AJ1257" s="4"/>
      <c r="AK1257" s="4"/>
      <c r="AL1257" s="4"/>
      <c r="AM1257" s="4"/>
      <c r="AN1257" s="4"/>
      <c r="AO1257" s="4"/>
      <c r="AP1257" s="4"/>
      <c r="AQ1257" s="4"/>
      <c r="AR1257" s="4"/>
      <c r="AS1257" s="4"/>
      <c r="AT1257" s="4"/>
      <c r="AU1257" s="4"/>
    </row>
    <row r="1258" spans="1:47">
      <c r="A1258" s="15"/>
      <c r="B1258" s="16"/>
      <c r="C1258" s="7"/>
      <c r="D1258" s="5"/>
      <c r="E1258" s="5"/>
      <c r="F1258" s="5"/>
      <c r="G1258" s="5"/>
      <c r="H1258" s="6"/>
      <c r="I1258" s="6"/>
      <c r="J1258" s="6"/>
      <c r="K1258" s="6"/>
      <c r="L1258" s="6"/>
      <c r="M1258" s="15"/>
      <c r="N1258" s="4"/>
      <c r="O1258" s="4"/>
      <c r="P1258" s="4"/>
      <c r="Q1258" s="4"/>
      <c r="R1258" s="4"/>
      <c r="S1258" s="4"/>
      <c r="T1258" s="4"/>
      <c r="U1258" s="4"/>
      <c r="V1258" s="4"/>
      <c r="W1258" s="4"/>
      <c r="X1258" s="4"/>
      <c r="Y1258" s="4"/>
      <c r="Z1258" s="4"/>
      <c r="AA1258" s="4"/>
      <c r="AB1258" s="4"/>
      <c r="AC1258" s="4"/>
      <c r="AD1258" s="4"/>
      <c r="AE1258" s="4"/>
      <c r="AF1258" s="4"/>
      <c r="AG1258" s="4"/>
      <c r="AH1258" s="4"/>
      <c r="AI1258" s="4"/>
      <c r="AJ1258" s="4"/>
      <c r="AK1258" s="4"/>
      <c r="AL1258" s="4"/>
      <c r="AM1258" s="4"/>
      <c r="AN1258" s="4"/>
      <c r="AO1258" s="4"/>
      <c r="AP1258" s="4"/>
      <c r="AQ1258" s="4"/>
      <c r="AR1258" s="4"/>
      <c r="AS1258" s="4"/>
      <c r="AT1258" s="4"/>
      <c r="AU1258" s="4"/>
    </row>
    <row r="1259" spans="1:47">
      <c r="A1259" s="15"/>
      <c r="B1259" s="16"/>
      <c r="C1259" s="7"/>
      <c r="D1259" s="5"/>
      <c r="E1259" s="5"/>
      <c r="F1259" s="5"/>
      <c r="G1259" s="5"/>
      <c r="H1259" s="6"/>
      <c r="I1259" s="6"/>
      <c r="J1259" s="6"/>
      <c r="K1259" s="6"/>
      <c r="L1259" s="6"/>
      <c r="M1259" s="15"/>
      <c r="N1259" s="4"/>
      <c r="O1259" s="4"/>
      <c r="P1259" s="4"/>
      <c r="Q1259" s="4"/>
      <c r="R1259" s="4"/>
      <c r="S1259" s="4"/>
      <c r="T1259" s="4"/>
      <c r="U1259" s="4"/>
      <c r="V1259" s="4"/>
      <c r="W1259" s="4"/>
      <c r="X1259" s="4"/>
      <c r="Y1259" s="4"/>
      <c r="Z1259" s="4"/>
      <c r="AA1259" s="4"/>
      <c r="AB1259" s="4"/>
      <c r="AC1259" s="4"/>
      <c r="AD1259" s="4"/>
      <c r="AE1259" s="4"/>
      <c r="AF1259" s="4"/>
      <c r="AG1259" s="4"/>
      <c r="AH1259" s="4"/>
      <c r="AI1259" s="4"/>
      <c r="AJ1259" s="4"/>
      <c r="AK1259" s="4"/>
      <c r="AL1259" s="4"/>
      <c r="AM1259" s="4"/>
      <c r="AN1259" s="4"/>
      <c r="AO1259" s="4"/>
      <c r="AP1259" s="4"/>
      <c r="AQ1259" s="4"/>
      <c r="AR1259" s="4"/>
      <c r="AS1259" s="4"/>
      <c r="AT1259" s="4"/>
      <c r="AU1259" s="4"/>
    </row>
    <row r="1260" spans="1:47">
      <c r="A1260" s="15"/>
      <c r="B1260" s="16"/>
      <c r="C1260" s="7"/>
      <c r="D1260" s="5"/>
      <c r="E1260" s="5"/>
      <c r="F1260" s="5"/>
      <c r="G1260" s="5"/>
      <c r="H1260" s="6"/>
      <c r="I1260" s="6"/>
      <c r="J1260" s="6"/>
      <c r="K1260" s="6"/>
      <c r="L1260" s="6"/>
      <c r="M1260" s="15"/>
      <c r="N1260" s="4"/>
      <c r="O1260" s="4"/>
      <c r="P1260" s="4"/>
      <c r="Q1260" s="4"/>
      <c r="R1260" s="4"/>
      <c r="S1260" s="4"/>
      <c r="T1260" s="4"/>
      <c r="U1260" s="4"/>
      <c r="V1260" s="4"/>
      <c r="W1260" s="4"/>
      <c r="X1260" s="4"/>
      <c r="Y1260" s="4"/>
      <c r="Z1260" s="4"/>
      <c r="AA1260" s="4"/>
      <c r="AB1260" s="4"/>
      <c r="AC1260" s="4"/>
      <c r="AD1260" s="4"/>
      <c r="AE1260" s="4"/>
      <c r="AF1260" s="4"/>
      <c r="AG1260" s="4"/>
      <c r="AH1260" s="4"/>
      <c r="AI1260" s="4"/>
      <c r="AJ1260" s="4"/>
      <c r="AK1260" s="4"/>
      <c r="AL1260" s="4"/>
      <c r="AM1260" s="4"/>
      <c r="AN1260" s="4"/>
      <c r="AO1260" s="4"/>
      <c r="AP1260" s="4"/>
      <c r="AQ1260" s="4"/>
      <c r="AR1260" s="4"/>
      <c r="AS1260" s="4"/>
      <c r="AT1260" s="4"/>
      <c r="AU1260" s="4"/>
    </row>
    <row r="1261" spans="1:47">
      <c r="A1261" s="15"/>
      <c r="B1261" s="16"/>
      <c r="C1261" s="7"/>
      <c r="D1261" s="5"/>
      <c r="E1261" s="5"/>
      <c r="F1261" s="5"/>
      <c r="G1261" s="5"/>
      <c r="H1261" s="6"/>
      <c r="I1261" s="6"/>
      <c r="J1261" s="6"/>
      <c r="K1261" s="6"/>
      <c r="L1261" s="6"/>
      <c r="M1261" s="15"/>
      <c r="N1261" s="4"/>
      <c r="O1261" s="4"/>
      <c r="P1261" s="4"/>
      <c r="Q1261" s="4"/>
      <c r="R1261" s="4"/>
      <c r="S1261" s="4"/>
      <c r="T1261" s="4"/>
      <c r="U1261" s="4"/>
      <c r="V1261" s="4"/>
      <c r="W1261" s="4"/>
      <c r="X1261" s="4"/>
      <c r="Y1261" s="4"/>
      <c r="Z1261" s="4"/>
      <c r="AA1261" s="4"/>
      <c r="AB1261" s="4"/>
      <c r="AC1261" s="4"/>
      <c r="AD1261" s="4"/>
      <c r="AE1261" s="4"/>
      <c r="AF1261" s="4"/>
      <c r="AG1261" s="4"/>
      <c r="AH1261" s="4"/>
      <c r="AI1261" s="4"/>
      <c r="AJ1261" s="4"/>
      <c r="AK1261" s="4"/>
      <c r="AL1261" s="4"/>
      <c r="AM1261" s="4"/>
      <c r="AN1261" s="4"/>
      <c r="AO1261" s="4"/>
      <c r="AP1261" s="4"/>
      <c r="AQ1261" s="4"/>
      <c r="AR1261" s="4"/>
      <c r="AS1261" s="4"/>
      <c r="AT1261" s="4"/>
      <c r="AU1261" s="4"/>
    </row>
    <row r="1262" spans="1:47">
      <c r="A1262" s="15"/>
      <c r="B1262" s="16"/>
      <c r="C1262" s="7"/>
      <c r="D1262" s="5"/>
      <c r="E1262" s="5"/>
      <c r="F1262" s="5"/>
      <c r="G1262" s="5"/>
      <c r="H1262" s="6"/>
      <c r="I1262" s="6"/>
      <c r="J1262" s="6"/>
      <c r="K1262" s="6"/>
      <c r="L1262" s="6"/>
      <c r="M1262" s="15"/>
      <c r="N1262" s="4"/>
      <c r="O1262" s="4"/>
      <c r="P1262" s="4"/>
      <c r="Q1262" s="4"/>
      <c r="R1262" s="4"/>
      <c r="S1262" s="4"/>
      <c r="T1262" s="4"/>
      <c r="U1262" s="4"/>
      <c r="V1262" s="4"/>
      <c r="W1262" s="4"/>
      <c r="X1262" s="4"/>
      <c r="Y1262" s="4"/>
      <c r="Z1262" s="4"/>
      <c r="AA1262" s="4"/>
      <c r="AB1262" s="4"/>
      <c r="AC1262" s="4"/>
      <c r="AD1262" s="4"/>
      <c r="AE1262" s="4"/>
      <c r="AF1262" s="4"/>
      <c r="AG1262" s="4"/>
      <c r="AH1262" s="4"/>
      <c r="AI1262" s="4"/>
      <c r="AJ1262" s="4"/>
      <c r="AK1262" s="4"/>
      <c r="AL1262" s="4"/>
      <c r="AM1262" s="4"/>
      <c r="AN1262" s="4"/>
      <c r="AO1262" s="4"/>
      <c r="AP1262" s="4"/>
      <c r="AQ1262" s="4"/>
      <c r="AR1262" s="4"/>
      <c r="AS1262" s="4"/>
      <c r="AT1262" s="4"/>
      <c r="AU1262" s="4"/>
    </row>
    <row r="1263" spans="1:47">
      <c r="A1263" s="15"/>
      <c r="B1263" s="16"/>
      <c r="C1263" s="7"/>
      <c r="D1263" s="5"/>
      <c r="E1263" s="5"/>
      <c r="F1263" s="5"/>
      <c r="G1263" s="5"/>
      <c r="H1263" s="6"/>
      <c r="I1263" s="6"/>
      <c r="J1263" s="6"/>
      <c r="K1263" s="6"/>
      <c r="L1263" s="6"/>
      <c r="M1263" s="15"/>
      <c r="N1263" s="4"/>
      <c r="O1263" s="4"/>
      <c r="P1263" s="4"/>
      <c r="Q1263" s="4"/>
      <c r="R1263" s="4"/>
      <c r="S1263" s="4"/>
      <c r="T1263" s="4"/>
      <c r="U1263" s="4"/>
      <c r="V1263" s="4"/>
      <c r="W1263" s="4"/>
      <c r="X1263" s="4"/>
      <c r="Y1263" s="4"/>
      <c r="Z1263" s="4"/>
      <c r="AA1263" s="4"/>
      <c r="AB1263" s="4"/>
      <c r="AC1263" s="4"/>
      <c r="AD1263" s="4"/>
      <c r="AE1263" s="4"/>
      <c r="AF1263" s="4"/>
      <c r="AG1263" s="4"/>
      <c r="AH1263" s="4"/>
      <c r="AI1263" s="4"/>
      <c r="AJ1263" s="4"/>
      <c r="AK1263" s="4"/>
      <c r="AL1263" s="4"/>
      <c r="AM1263" s="4"/>
      <c r="AN1263" s="4"/>
      <c r="AO1263" s="4"/>
      <c r="AP1263" s="4"/>
      <c r="AQ1263" s="4"/>
      <c r="AR1263" s="4"/>
      <c r="AS1263" s="4"/>
      <c r="AT1263" s="4"/>
      <c r="AU1263" s="4"/>
    </row>
    <row r="1264" spans="1:47">
      <c r="A1264" s="15"/>
      <c r="B1264" s="16"/>
      <c r="C1264" s="7"/>
      <c r="D1264" s="5"/>
      <c r="E1264" s="5"/>
      <c r="F1264" s="5"/>
      <c r="G1264" s="5"/>
      <c r="H1264" s="6"/>
      <c r="I1264" s="6"/>
      <c r="J1264" s="6"/>
      <c r="K1264" s="6"/>
      <c r="L1264" s="6"/>
      <c r="M1264" s="15"/>
      <c r="N1264" s="4"/>
      <c r="O1264" s="4"/>
      <c r="P1264" s="4"/>
      <c r="Q1264" s="4"/>
      <c r="R1264" s="4"/>
      <c r="S1264" s="4"/>
      <c r="T1264" s="4"/>
      <c r="U1264" s="4"/>
      <c r="V1264" s="4"/>
      <c r="W1264" s="4"/>
      <c r="X1264" s="4"/>
      <c r="Y1264" s="4"/>
      <c r="Z1264" s="4"/>
      <c r="AA1264" s="4"/>
      <c r="AB1264" s="4"/>
      <c r="AC1264" s="4"/>
      <c r="AD1264" s="4"/>
      <c r="AE1264" s="4"/>
      <c r="AF1264" s="4"/>
      <c r="AG1264" s="4"/>
      <c r="AH1264" s="4"/>
      <c r="AI1264" s="4"/>
      <c r="AJ1264" s="4"/>
      <c r="AK1264" s="4"/>
      <c r="AL1264" s="4"/>
      <c r="AM1264" s="4"/>
      <c r="AN1264" s="4"/>
      <c r="AO1264" s="4"/>
      <c r="AP1264" s="4"/>
      <c r="AQ1264" s="4"/>
      <c r="AR1264" s="4"/>
      <c r="AS1264" s="4"/>
      <c r="AT1264" s="4"/>
      <c r="AU1264" s="4"/>
    </row>
    <row r="1265" spans="1:47">
      <c r="A1265" s="15"/>
      <c r="B1265" s="16"/>
      <c r="C1265" s="7"/>
      <c r="D1265" s="5"/>
      <c r="E1265" s="5"/>
      <c r="F1265" s="5"/>
      <c r="G1265" s="5"/>
      <c r="H1265" s="6"/>
      <c r="I1265" s="6"/>
      <c r="J1265" s="6"/>
      <c r="K1265" s="6"/>
      <c r="L1265" s="6"/>
      <c r="M1265" s="15"/>
      <c r="N1265" s="4"/>
      <c r="O1265" s="4"/>
      <c r="P1265" s="4"/>
      <c r="Q1265" s="4"/>
      <c r="R1265" s="4"/>
      <c r="S1265" s="4"/>
      <c r="T1265" s="4"/>
      <c r="U1265" s="4"/>
      <c r="V1265" s="4"/>
      <c r="W1265" s="4"/>
      <c r="X1265" s="4"/>
      <c r="Y1265" s="4"/>
      <c r="Z1265" s="4"/>
      <c r="AA1265" s="4"/>
      <c r="AB1265" s="4"/>
      <c r="AC1265" s="4"/>
      <c r="AD1265" s="4"/>
      <c r="AE1265" s="4"/>
      <c r="AF1265" s="4"/>
      <c r="AG1265" s="4"/>
      <c r="AH1265" s="4"/>
      <c r="AI1265" s="4"/>
      <c r="AJ1265" s="4"/>
      <c r="AK1265" s="4"/>
      <c r="AL1265" s="4"/>
      <c r="AM1265" s="4"/>
      <c r="AN1265" s="4"/>
      <c r="AO1265" s="4"/>
      <c r="AP1265" s="4"/>
      <c r="AQ1265" s="4"/>
      <c r="AR1265" s="4"/>
      <c r="AS1265" s="4"/>
      <c r="AT1265" s="4"/>
      <c r="AU1265" s="4"/>
    </row>
    <row r="1266" spans="1:47">
      <c r="A1266" s="15"/>
      <c r="B1266" s="16"/>
      <c r="C1266" s="7"/>
      <c r="D1266" s="5"/>
      <c r="E1266" s="5"/>
      <c r="F1266" s="5"/>
      <c r="G1266" s="5"/>
      <c r="H1266" s="6"/>
      <c r="I1266" s="6"/>
      <c r="J1266" s="6"/>
      <c r="K1266" s="6"/>
      <c r="L1266" s="6"/>
      <c r="M1266" s="15"/>
      <c r="N1266" s="4"/>
      <c r="O1266" s="4"/>
      <c r="P1266" s="4"/>
      <c r="Q1266" s="4"/>
      <c r="R1266" s="4"/>
      <c r="S1266" s="4"/>
      <c r="T1266" s="4"/>
      <c r="U1266" s="4"/>
      <c r="V1266" s="4"/>
      <c r="W1266" s="4"/>
      <c r="X1266" s="4"/>
      <c r="Y1266" s="4"/>
      <c r="Z1266" s="4"/>
      <c r="AA1266" s="4"/>
      <c r="AB1266" s="4"/>
      <c r="AC1266" s="4"/>
      <c r="AD1266" s="4"/>
      <c r="AE1266" s="4"/>
      <c r="AF1266" s="4"/>
      <c r="AG1266" s="4"/>
      <c r="AH1266" s="4"/>
      <c r="AI1266" s="4"/>
      <c r="AJ1266" s="4"/>
      <c r="AK1266" s="4"/>
      <c r="AL1266" s="4"/>
      <c r="AM1266" s="4"/>
      <c r="AN1266" s="4"/>
      <c r="AO1266" s="4"/>
      <c r="AP1266" s="4"/>
      <c r="AQ1266" s="4"/>
      <c r="AR1266" s="4"/>
      <c r="AS1266" s="4"/>
      <c r="AT1266" s="4"/>
      <c r="AU1266" s="4"/>
    </row>
    <row r="1267" spans="1:47">
      <c r="A1267" s="15"/>
      <c r="B1267" s="16"/>
      <c r="C1267" s="7"/>
      <c r="D1267" s="5"/>
      <c r="E1267" s="5"/>
      <c r="F1267" s="5"/>
      <c r="G1267" s="5"/>
      <c r="H1267" s="6"/>
      <c r="I1267" s="6"/>
      <c r="J1267" s="6"/>
      <c r="K1267" s="6"/>
      <c r="L1267" s="6"/>
      <c r="M1267" s="15"/>
      <c r="N1267" s="4"/>
      <c r="O1267" s="4"/>
      <c r="P1267" s="4"/>
      <c r="Q1267" s="4"/>
      <c r="R1267" s="4"/>
      <c r="S1267" s="4"/>
      <c r="T1267" s="4"/>
      <c r="U1267" s="4"/>
      <c r="V1267" s="4"/>
      <c r="W1267" s="4"/>
      <c r="X1267" s="4"/>
      <c r="Y1267" s="4"/>
      <c r="Z1267" s="4"/>
      <c r="AA1267" s="4"/>
      <c r="AB1267" s="4"/>
      <c r="AC1267" s="4"/>
      <c r="AD1267" s="4"/>
      <c r="AE1267" s="4"/>
      <c r="AF1267" s="4"/>
      <c r="AG1267" s="4"/>
      <c r="AH1267" s="4"/>
      <c r="AI1267" s="4"/>
      <c r="AJ1267" s="4"/>
      <c r="AK1267" s="4"/>
      <c r="AL1267" s="4"/>
      <c r="AM1267" s="4"/>
      <c r="AN1267" s="4"/>
      <c r="AO1267" s="4"/>
      <c r="AP1267" s="4"/>
      <c r="AQ1267" s="4"/>
      <c r="AR1267" s="4"/>
      <c r="AS1267" s="4"/>
      <c r="AT1267" s="4"/>
      <c r="AU1267" s="4"/>
    </row>
    <row r="1268" spans="1:47">
      <c r="A1268" s="15"/>
      <c r="B1268" s="16"/>
      <c r="C1268" s="7"/>
      <c r="D1268" s="5"/>
      <c r="E1268" s="5"/>
      <c r="F1268" s="5"/>
      <c r="G1268" s="5"/>
      <c r="H1268" s="6"/>
      <c r="I1268" s="6"/>
      <c r="J1268" s="6"/>
      <c r="K1268" s="6"/>
      <c r="L1268" s="6"/>
      <c r="M1268" s="15"/>
      <c r="N1268" s="4"/>
      <c r="O1268" s="4"/>
      <c r="P1268" s="4"/>
      <c r="Q1268" s="4"/>
      <c r="R1268" s="4"/>
      <c r="S1268" s="4"/>
      <c r="T1268" s="4"/>
      <c r="U1268" s="4"/>
      <c r="V1268" s="4"/>
      <c r="W1268" s="4"/>
      <c r="X1268" s="4"/>
      <c r="Y1268" s="4"/>
      <c r="Z1268" s="4"/>
      <c r="AA1268" s="4"/>
      <c r="AB1268" s="4"/>
      <c r="AC1268" s="4"/>
      <c r="AD1268" s="4"/>
      <c r="AE1268" s="4"/>
      <c r="AF1268" s="4"/>
      <c r="AG1268" s="4"/>
      <c r="AH1268" s="4"/>
      <c r="AI1268" s="4"/>
      <c r="AJ1268" s="4"/>
      <c r="AK1268" s="4"/>
      <c r="AL1268" s="4"/>
      <c r="AM1268" s="4"/>
      <c r="AN1268" s="4"/>
      <c r="AO1268" s="4"/>
      <c r="AP1268" s="4"/>
      <c r="AQ1268" s="4"/>
      <c r="AR1268" s="4"/>
      <c r="AS1268" s="4"/>
      <c r="AT1268" s="4"/>
      <c r="AU1268" s="4"/>
    </row>
    <row r="1269" spans="1:47">
      <c r="A1269" s="15"/>
      <c r="B1269" s="16"/>
      <c r="C1269" s="7"/>
      <c r="D1269" s="5"/>
      <c r="E1269" s="5"/>
      <c r="F1269" s="5"/>
      <c r="G1269" s="5"/>
      <c r="H1269" s="6"/>
      <c r="I1269" s="6"/>
      <c r="J1269" s="6"/>
      <c r="K1269" s="6"/>
      <c r="L1269" s="6"/>
      <c r="M1269" s="15"/>
      <c r="N1269" s="4"/>
      <c r="O1269" s="4"/>
      <c r="P1269" s="4"/>
      <c r="Q1269" s="4"/>
      <c r="R1269" s="4"/>
      <c r="S1269" s="4"/>
      <c r="T1269" s="4"/>
      <c r="U1269" s="4"/>
      <c r="V1269" s="4"/>
      <c r="W1269" s="4"/>
      <c r="X1269" s="4"/>
      <c r="Y1269" s="4"/>
      <c r="Z1269" s="4"/>
      <c r="AA1269" s="4"/>
      <c r="AB1269" s="4"/>
      <c r="AC1269" s="4"/>
      <c r="AD1269" s="4"/>
      <c r="AE1269" s="4"/>
      <c r="AF1269" s="4"/>
      <c r="AG1269" s="4"/>
      <c r="AH1269" s="4"/>
      <c r="AI1269" s="4"/>
      <c r="AJ1269" s="4"/>
      <c r="AK1269" s="4"/>
      <c r="AL1269" s="4"/>
      <c r="AM1269" s="4"/>
      <c r="AN1269" s="4"/>
      <c r="AO1269" s="4"/>
      <c r="AP1269" s="4"/>
      <c r="AQ1269" s="4"/>
      <c r="AR1269" s="4"/>
      <c r="AS1269" s="4"/>
      <c r="AT1269" s="4"/>
      <c r="AU1269" s="4"/>
    </row>
    <row r="1270" spans="1:47">
      <c r="A1270" s="15"/>
      <c r="B1270" s="16"/>
      <c r="C1270" s="7"/>
      <c r="D1270" s="5"/>
      <c r="E1270" s="5"/>
      <c r="F1270" s="5"/>
      <c r="G1270" s="5"/>
      <c r="H1270" s="6"/>
      <c r="I1270" s="6"/>
      <c r="J1270" s="6"/>
      <c r="K1270" s="6"/>
      <c r="L1270" s="6"/>
      <c r="M1270" s="15"/>
      <c r="N1270" s="4"/>
      <c r="O1270" s="4"/>
      <c r="P1270" s="4"/>
      <c r="Q1270" s="4"/>
      <c r="R1270" s="4"/>
      <c r="S1270" s="4"/>
      <c r="T1270" s="4"/>
      <c r="U1270" s="4"/>
      <c r="V1270" s="4"/>
      <c r="W1270" s="4"/>
      <c r="X1270" s="4"/>
      <c r="Y1270" s="4"/>
      <c r="Z1270" s="4"/>
      <c r="AA1270" s="4"/>
      <c r="AB1270" s="4"/>
      <c r="AC1270" s="4"/>
      <c r="AD1270" s="4"/>
      <c r="AE1270" s="4"/>
      <c r="AF1270" s="4"/>
      <c r="AG1270" s="4"/>
      <c r="AH1270" s="4"/>
      <c r="AI1270" s="4"/>
      <c r="AJ1270" s="4"/>
      <c r="AK1270" s="4"/>
      <c r="AL1270" s="4"/>
      <c r="AM1270" s="4"/>
      <c r="AN1270" s="4"/>
      <c r="AO1270" s="4"/>
      <c r="AP1270" s="4"/>
      <c r="AQ1270" s="4"/>
      <c r="AR1270" s="4"/>
      <c r="AS1270" s="4"/>
      <c r="AT1270" s="4"/>
      <c r="AU1270" s="4"/>
    </row>
    <row r="1271" spans="1:47">
      <c r="A1271" s="15"/>
      <c r="B1271" s="16"/>
      <c r="C1271" s="7"/>
      <c r="D1271" s="5"/>
      <c r="E1271" s="5"/>
      <c r="F1271" s="5"/>
      <c r="G1271" s="5"/>
      <c r="H1271" s="6"/>
      <c r="I1271" s="6"/>
      <c r="J1271" s="6"/>
      <c r="K1271" s="6"/>
      <c r="L1271" s="6"/>
      <c r="M1271" s="15"/>
      <c r="N1271" s="4"/>
      <c r="O1271" s="4"/>
      <c r="P1271" s="4"/>
      <c r="Q1271" s="4"/>
      <c r="R1271" s="4"/>
      <c r="S1271" s="4"/>
      <c r="T1271" s="4"/>
      <c r="U1271" s="4"/>
      <c r="V1271" s="4"/>
      <c r="W1271" s="4"/>
      <c r="X1271" s="4"/>
      <c r="Y1271" s="4"/>
      <c r="Z1271" s="4"/>
      <c r="AA1271" s="4"/>
      <c r="AB1271" s="4"/>
      <c r="AC1271" s="4"/>
      <c r="AD1271" s="4"/>
      <c r="AE1271" s="4"/>
      <c r="AF1271" s="4"/>
      <c r="AG1271" s="4"/>
      <c r="AH1271" s="4"/>
      <c r="AI1271" s="4"/>
      <c r="AJ1271" s="4"/>
      <c r="AK1271" s="4"/>
      <c r="AL1271" s="4"/>
      <c r="AM1271" s="4"/>
      <c r="AN1271" s="4"/>
      <c r="AO1271" s="4"/>
      <c r="AP1271" s="4"/>
      <c r="AQ1271" s="4"/>
      <c r="AR1271" s="4"/>
      <c r="AS1271" s="4"/>
      <c r="AT1271" s="4"/>
      <c r="AU1271" s="4"/>
    </row>
    <row r="1272" spans="1:47">
      <c r="A1272" s="15"/>
      <c r="B1272" s="16"/>
      <c r="C1272" s="7"/>
      <c r="D1272" s="5"/>
      <c r="E1272" s="5"/>
      <c r="F1272" s="5"/>
      <c r="G1272" s="5"/>
      <c r="H1272" s="6"/>
      <c r="I1272" s="6"/>
      <c r="J1272" s="6"/>
      <c r="K1272" s="6"/>
      <c r="L1272" s="6"/>
      <c r="M1272" s="15"/>
      <c r="N1272" s="4"/>
      <c r="O1272" s="4"/>
      <c r="P1272" s="4"/>
      <c r="Q1272" s="4"/>
      <c r="R1272" s="4"/>
      <c r="S1272" s="4"/>
      <c r="T1272" s="4"/>
      <c r="U1272" s="4"/>
      <c r="V1272" s="4"/>
      <c r="W1272" s="4"/>
      <c r="X1272" s="4"/>
      <c r="Y1272" s="4"/>
      <c r="Z1272" s="4"/>
      <c r="AA1272" s="4"/>
      <c r="AB1272" s="4"/>
      <c r="AC1272" s="4"/>
      <c r="AD1272" s="4"/>
      <c r="AE1272" s="4"/>
      <c r="AF1272" s="4"/>
      <c r="AG1272" s="4"/>
      <c r="AH1272" s="4"/>
      <c r="AI1272" s="4"/>
      <c r="AJ1272" s="4"/>
      <c r="AK1272" s="4"/>
      <c r="AL1272" s="4"/>
      <c r="AM1272" s="4"/>
      <c r="AN1272" s="4"/>
      <c r="AO1272" s="4"/>
      <c r="AP1272" s="4"/>
      <c r="AQ1272" s="4"/>
      <c r="AR1272" s="4"/>
      <c r="AS1272" s="4"/>
      <c r="AT1272" s="4"/>
      <c r="AU1272" s="4"/>
    </row>
    <row r="1273" spans="1:47">
      <c r="A1273" s="15"/>
      <c r="B1273" s="16"/>
      <c r="C1273" s="7"/>
      <c r="D1273" s="5"/>
      <c r="E1273" s="5"/>
      <c r="F1273" s="5"/>
      <c r="G1273" s="5"/>
      <c r="H1273" s="6"/>
      <c r="I1273" s="6"/>
      <c r="J1273" s="6"/>
      <c r="K1273" s="6"/>
      <c r="L1273" s="6"/>
      <c r="M1273" s="15"/>
      <c r="N1273" s="4"/>
      <c r="O1273" s="4"/>
      <c r="P1273" s="4"/>
      <c r="Q1273" s="4"/>
      <c r="R1273" s="4"/>
      <c r="S1273" s="4"/>
      <c r="T1273" s="4"/>
      <c r="U1273" s="4"/>
      <c r="V1273" s="4"/>
      <c r="W1273" s="4"/>
      <c r="X1273" s="4"/>
      <c r="Y1273" s="4"/>
      <c r="Z1273" s="4"/>
      <c r="AA1273" s="4"/>
      <c r="AB1273" s="4"/>
      <c r="AC1273" s="4"/>
      <c r="AD1273" s="4"/>
      <c r="AE1273" s="4"/>
      <c r="AF1273" s="4"/>
      <c r="AG1273" s="4"/>
      <c r="AH1273" s="4"/>
      <c r="AI1273" s="4"/>
      <c r="AJ1273" s="4"/>
      <c r="AK1273" s="4"/>
      <c r="AL1273" s="4"/>
      <c r="AM1273" s="4"/>
      <c r="AN1273" s="4"/>
      <c r="AO1273" s="4"/>
      <c r="AP1273" s="4"/>
      <c r="AQ1273" s="4"/>
      <c r="AR1273" s="4"/>
      <c r="AS1273" s="4"/>
      <c r="AT1273" s="4"/>
      <c r="AU1273" s="4"/>
    </row>
    <row r="1274" spans="1:47">
      <c r="A1274" s="15"/>
      <c r="B1274" s="16"/>
      <c r="C1274" s="7"/>
      <c r="D1274" s="5"/>
      <c r="E1274" s="5"/>
      <c r="F1274" s="5"/>
      <c r="G1274" s="5"/>
      <c r="H1274" s="6"/>
      <c r="I1274" s="6"/>
      <c r="J1274" s="6"/>
      <c r="K1274" s="6"/>
      <c r="L1274" s="6"/>
      <c r="M1274" s="15"/>
      <c r="N1274" s="4"/>
      <c r="O1274" s="4"/>
      <c r="P1274" s="4"/>
      <c r="Q1274" s="4"/>
      <c r="R1274" s="4"/>
      <c r="S1274" s="4"/>
      <c r="T1274" s="4"/>
      <c r="U1274" s="4"/>
      <c r="V1274" s="4"/>
      <c r="W1274" s="4"/>
      <c r="X1274" s="4"/>
      <c r="Y1274" s="4"/>
      <c r="Z1274" s="4"/>
      <c r="AA1274" s="4"/>
      <c r="AB1274" s="4"/>
      <c r="AC1274" s="4"/>
      <c r="AD1274" s="4"/>
      <c r="AE1274" s="4"/>
      <c r="AF1274" s="4"/>
      <c r="AG1274" s="4"/>
      <c r="AH1274" s="4"/>
      <c r="AI1274" s="4"/>
      <c r="AJ1274" s="4"/>
      <c r="AK1274" s="4"/>
      <c r="AL1274" s="4"/>
      <c r="AM1274" s="4"/>
      <c r="AN1274" s="4"/>
      <c r="AO1274" s="4"/>
      <c r="AP1274" s="4"/>
      <c r="AQ1274" s="4"/>
      <c r="AR1274" s="4"/>
      <c r="AS1274" s="4"/>
      <c r="AT1274" s="4"/>
      <c r="AU1274" s="4"/>
    </row>
    <row r="1275" spans="1:47">
      <c r="A1275" s="15"/>
      <c r="B1275" s="16"/>
      <c r="C1275" s="7"/>
      <c r="D1275" s="5"/>
      <c r="E1275" s="5"/>
      <c r="F1275" s="5"/>
      <c r="G1275" s="5"/>
      <c r="H1275" s="6"/>
      <c r="I1275" s="6"/>
      <c r="J1275" s="6"/>
      <c r="K1275" s="6"/>
      <c r="L1275" s="6"/>
      <c r="M1275" s="15"/>
      <c r="N1275" s="4"/>
      <c r="O1275" s="4"/>
      <c r="P1275" s="4"/>
      <c r="Q1275" s="4"/>
      <c r="R1275" s="4"/>
      <c r="S1275" s="4"/>
      <c r="T1275" s="4"/>
      <c r="U1275" s="4"/>
      <c r="V1275" s="4"/>
      <c r="W1275" s="4"/>
      <c r="X1275" s="4"/>
      <c r="Y1275" s="4"/>
      <c r="Z1275" s="4"/>
      <c r="AA1275" s="4"/>
      <c r="AB1275" s="4"/>
      <c r="AC1275" s="4"/>
      <c r="AD1275" s="4"/>
      <c r="AE1275" s="4"/>
      <c r="AF1275" s="4"/>
      <c r="AG1275" s="4"/>
      <c r="AH1275" s="4"/>
      <c r="AI1275" s="4"/>
      <c r="AJ1275" s="4"/>
      <c r="AK1275" s="4"/>
      <c r="AL1275" s="4"/>
      <c r="AM1275" s="4"/>
      <c r="AN1275" s="4"/>
      <c r="AO1275" s="4"/>
      <c r="AP1275" s="4"/>
      <c r="AQ1275" s="4"/>
      <c r="AR1275" s="4"/>
      <c r="AS1275" s="4"/>
      <c r="AT1275" s="4"/>
      <c r="AU1275" s="4"/>
    </row>
    <row r="1276" spans="1:47">
      <c r="A1276" s="15"/>
      <c r="B1276" s="16"/>
      <c r="C1276" s="7"/>
      <c r="D1276" s="5"/>
      <c r="E1276" s="5"/>
      <c r="F1276" s="5"/>
      <c r="G1276" s="5"/>
      <c r="H1276" s="6"/>
      <c r="I1276" s="6"/>
      <c r="J1276" s="6"/>
      <c r="K1276" s="6"/>
      <c r="L1276" s="6"/>
      <c r="M1276" s="15"/>
      <c r="N1276" s="4"/>
      <c r="O1276" s="4"/>
      <c r="P1276" s="4"/>
      <c r="Q1276" s="4"/>
      <c r="R1276" s="4"/>
      <c r="S1276" s="4"/>
      <c r="T1276" s="4"/>
      <c r="U1276" s="4"/>
      <c r="V1276" s="4"/>
      <c r="W1276" s="4"/>
      <c r="X1276" s="4"/>
      <c r="Y1276" s="4"/>
      <c r="Z1276" s="4"/>
      <c r="AA1276" s="4"/>
      <c r="AB1276" s="4"/>
      <c r="AC1276" s="4"/>
      <c r="AD1276" s="4"/>
      <c r="AE1276" s="4"/>
      <c r="AF1276" s="4"/>
      <c r="AG1276" s="4"/>
      <c r="AH1276" s="4"/>
      <c r="AI1276" s="4"/>
      <c r="AJ1276" s="4"/>
      <c r="AK1276" s="4"/>
      <c r="AL1276" s="4"/>
      <c r="AM1276" s="4"/>
      <c r="AN1276" s="4"/>
      <c r="AO1276" s="4"/>
      <c r="AP1276" s="4"/>
      <c r="AQ1276" s="4"/>
      <c r="AR1276" s="4"/>
      <c r="AS1276" s="4"/>
      <c r="AT1276" s="4"/>
      <c r="AU1276" s="4"/>
    </row>
    <row r="1277" spans="1:47">
      <c r="A1277" s="15"/>
      <c r="B1277" s="16"/>
      <c r="C1277" s="7"/>
      <c r="D1277" s="5"/>
      <c r="E1277" s="5"/>
      <c r="F1277" s="5"/>
      <c r="G1277" s="5"/>
      <c r="H1277" s="6"/>
      <c r="I1277" s="6"/>
      <c r="J1277" s="6"/>
      <c r="K1277" s="6"/>
      <c r="L1277" s="6"/>
      <c r="M1277" s="15"/>
      <c r="N1277" s="4"/>
      <c r="O1277" s="4"/>
      <c r="P1277" s="4"/>
      <c r="Q1277" s="4"/>
      <c r="R1277" s="4"/>
      <c r="S1277" s="4"/>
      <c r="T1277" s="4"/>
      <c r="U1277" s="4"/>
      <c r="V1277" s="4"/>
      <c r="W1277" s="4"/>
      <c r="X1277" s="4"/>
      <c r="Y1277" s="4"/>
      <c r="Z1277" s="4"/>
      <c r="AA1277" s="4"/>
      <c r="AB1277" s="4"/>
      <c r="AC1277" s="4"/>
      <c r="AD1277" s="4"/>
      <c r="AE1277" s="4"/>
      <c r="AF1277" s="4"/>
      <c r="AG1277" s="4"/>
      <c r="AH1277" s="4"/>
      <c r="AI1277" s="4"/>
      <c r="AJ1277" s="4"/>
      <c r="AK1277" s="4"/>
      <c r="AL1277" s="4"/>
      <c r="AM1277" s="4"/>
      <c r="AN1277" s="4"/>
      <c r="AO1277" s="4"/>
      <c r="AP1277" s="4"/>
      <c r="AQ1277" s="4"/>
      <c r="AR1277" s="4"/>
      <c r="AS1277" s="4"/>
      <c r="AT1277" s="4"/>
      <c r="AU1277" s="4"/>
    </row>
    <row r="1278" spans="1:47">
      <c r="A1278" s="15"/>
      <c r="B1278" s="16"/>
      <c r="C1278" s="7"/>
      <c r="D1278" s="5"/>
      <c r="E1278" s="5"/>
      <c r="F1278" s="5"/>
      <c r="G1278" s="5"/>
      <c r="H1278" s="6"/>
      <c r="I1278" s="6"/>
      <c r="J1278" s="6"/>
      <c r="K1278" s="6"/>
      <c r="L1278" s="6"/>
      <c r="M1278" s="15"/>
      <c r="N1278" s="4"/>
      <c r="O1278" s="4"/>
      <c r="P1278" s="4"/>
      <c r="Q1278" s="4"/>
      <c r="R1278" s="4"/>
      <c r="S1278" s="4"/>
      <c r="T1278" s="4"/>
      <c r="U1278" s="4"/>
      <c r="V1278" s="4"/>
      <c r="W1278" s="4"/>
      <c r="X1278" s="4"/>
      <c r="Y1278" s="4"/>
      <c r="Z1278" s="4"/>
      <c r="AA1278" s="4"/>
      <c r="AB1278" s="4"/>
      <c r="AC1278" s="4"/>
      <c r="AD1278" s="4"/>
      <c r="AE1278" s="4"/>
      <c r="AF1278" s="4"/>
      <c r="AG1278" s="4"/>
      <c r="AH1278" s="4"/>
      <c r="AI1278" s="4"/>
      <c r="AJ1278" s="4"/>
      <c r="AK1278" s="4"/>
      <c r="AL1278" s="4"/>
      <c r="AM1278" s="4"/>
      <c r="AN1278" s="4"/>
      <c r="AO1278" s="4"/>
      <c r="AP1278" s="4"/>
      <c r="AQ1278" s="4"/>
      <c r="AR1278" s="4"/>
      <c r="AS1278" s="4"/>
      <c r="AT1278" s="4"/>
      <c r="AU1278" s="4"/>
    </row>
    <row r="1279" spans="1:47">
      <c r="A1279" s="15"/>
      <c r="B1279" s="16"/>
      <c r="C1279" s="7"/>
      <c r="D1279" s="5"/>
      <c r="E1279" s="5"/>
      <c r="F1279" s="5"/>
      <c r="G1279" s="5"/>
      <c r="H1279" s="6"/>
      <c r="I1279" s="6"/>
      <c r="J1279" s="6"/>
      <c r="K1279" s="6"/>
      <c r="L1279" s="6"/>
      <c r="M1279" s="15"/>
      <c r="N1279" s="4"/>
      <c r="O1279" s="4"/>
      <c r="P1279" s="4"/>
      <c r="Q1279" s="4"/>
      <c r="R1279" s="4"/>
      <c r="S1279" s="4"/>
      <c r="T1279" s="4"/>
      <c r="U1279" s="4"/>
      <c r="V1279" s="4"/>
      <c r="W1279" s="4"/>
      <c r="X1279" s="4"/>
      <c r="Y1279" s="4"/>
      <c r="Z1279" s="4"/>
      <c r="AA1279" s="4"/>
      <c r="AB1279" s="4"/>
      <c r="AC1279" s="4"/>
      <c r="AD1279" s="4"/>
      <c r="AE1279" s="4"/>
      <c r="AF1279" s="4"/>
      <c r="AG1279" s="4"/>
      <c r="AH1279" s="4"/>
      <c r="AI1279" s="4"/>
      <c r="AJ1279" s="4"/>
      <c r="AK1279" s="4"/>
      <c r="AL1279" s="4"/>
      <c r="AM1279" s="4"/>
      <c r="AN1279" s="4"/>
      <c r="AO1279" s="4"/>
      <c r="AP1279" s="4"/>
      <c r="AQ1279" s="4"/>
      <c r="AR1279" s="4"/>
      <c r="AS1279" s="4"/>
      <c r="AT1279" s="4"/>
      <c r="AU1279" s="4"/>
    </row>
    <row r="1280" spans="1:47">
      <c r="A1280" s="15"/>
      <c r="B1280" s="16"/>
      <c r="C1280" s="7"/>
      <c r="D1280" s="5"/>
      <c r="E1280" s="5"/>
      <c r="F1280" s="5"/>
      <c r="G1280" s="5"/>
      <c r="H1280" s="6"/>
      <c r="I1280" s="6"/>
      <c r="J1280" s="6"/>
      <c r="K1280" s="6"/>
      <c r="L1280" s="6"/>
      <c r="M1280" s="15"/>
      <c r="N1280" s="4"/>
      <c r="O1280" s="4"/>
      <c r="P1280" s="4"/>
      <c r="Q1280" s="4"/>
      <c r="R1280" s="4"/>
      <c r="S1280" s="4"/>
      <c r="T1280" s="4"/>
      <c r="U1280" s="4"/>
      <c r="V1280" s="4"/>
      <c r="W1280" s="4"/>
      <c r="X1280" s="4"/>
      <c r="Y1280" s="4"/>
      <c r="Z1280" s="4"/>
      <c r="AA1280" s="4"/>
      <c r="AB1280" s="4"/>
      <c r="AC1280" s="4"/>
      <c r="AD1280" s="4"/>
      <c r="AE1280" s="4"/>
      <c r="AF1280" s="4"/>
      <c r="AG1280" s="4"/>
      <c r="AH1280" s="4"/>
      <c r="AI1280" s="4"/>
      <c r="AJ1280" s="4"/>
      <c r="AK1280" s="4"/>
      <c r="AL1280" s="4"/>
      <c r="AM1280" s="4"/>
      <c r="AN1280" s="4"/>
      <c r="AO1280" s="4"/>
      <c r="AP1280" s="4"/>
      <c r="AQ1280" s="4"/>
      <c r="AR1280" s="4"/>
      <c r="AS1280" s="4"/>
      <c r="AT1280" s="4"/>
      <c r="AU1280" s="4"/>
    </row>
    <row r="1281" spans="1:47">
      <c r="A1281" s="15"/>
      <c r="B1281" s="16"/>
      <c r="C1281" s="7"/>
      <c r="D1281" s="5"/>
      <c r="E1281" s="5"/>
      <c r="F1281" s="5"/>
      <c r="G1281" s="5"/>
      <c r="H1281" s="6"/>
      <c r="I1281" s="6"/>
      <c r="J1281" s="6"/>
      <c r="K1281" s="6"/>
      <c r="L1281" s="6"/>
      <c r="M1281" s="15"/>
      <c r="N1281" s="4"/>
      <c r="O1281" s="4"/>
      <c r="P1281" s="4"/>
      <c r="Q1281" s="4"/>
      <c r="R1281" s="4"/>
      <c r="S1281" s="4"/>
      <c r="T1281" s="4"/>
      <c r="U1281" s="4"/>
      <c r="V1281" s="4"/>
      <c r="W1281" s="4"/>
      <c r="X1281" s="4"/>
      <c r="Y1281" s="4"/>
      <c r="Z1281" s="4"/>
      <c r="AA1281" s="4"/>
      <c r="AB1281" s="4"/>
      <c r="AC1281" s="4"/>
      <c r="AD1281" s="4"/>
      <c r="AE1281" s="4"/>
      <c r="AF1281" s="4"/>
      <c r="AG1281" s="4"/>
      <c r="AH1281" s="4"/>
      <c r="AI1281" s="4"/>
      <c r="AJ1281" s="4"/>
      <c r="AK1281" s="4"/>
      <c r="AL1281" s="4"/>
      <c r="AM1281" s="4"/>
      <c r="AN1281" s="4"/>
      <c r="AO1281" s="4"/>
      <c r="AP1281" s="4"/>
      <c r="AQ1281" s="4"/>
      <c r="AR1281" s="4"/>
      <c r="AS1281" s="4"/>
      <c r="AT1281" s="4"/>
      <c r="AU1281" s="4"/>
    </row>
    <row r="1282" spans="1:47">
      <c r="A1282" s="15"/>
      <c r="B1282" s="16"/>
      <c r="C1282" s="7"/>
      <c r="D1282" s="5"/>
      <c r="E1282" s="5"/>
      <c r="F1282" s="5"/>
      <c r="G1282" s="5"/>
      <c r="H1282" s="6"/>
      <c r="I1282" s="6"/>
      <c r="J1282" s="6"/>
      <c r="K1282" s="6"/>
      <c r="L1282" s="6"/>
      <c r="M1282" s="15"/>
      <c r="N1282" s="4"/>
      <c r="O1282" s="4"/>
      <c r="P1282" s="4"/>
      <c r="Q1282" s="4"/>
      <c r="R1282" s="4"/>
      <c r="S1282" s="4"/>
      <c r="T1282" s="4"/>
      <c r="U1282" s="4"/>
      <c r="V1282" s="4"/>
      <c r="W1282" s="4"/>
      <c r="X1282" s="4"/>
      <c r="Y1282" s="4"/>
      <c r="Z1282" s="4"/>
      <c r="AA1282" s="4"/>
      <c r="AB1282" s="4"/>
      <c r="AC1282" s="4"/>
      <c r="AD1282" s="4"/>
      <c r="AE1282" s="4"/>
      <c r="AF1282" s="4"/>
      <c r="AG1282" s="4"/>
      <c r="AH1282" s="4"/>
      <c r="AI1282" s="4"/>
      <c r="AJ1282" s="4"/>
      <c r="AK1282" s="4"/>
      <c r="AL1282" s="4"/>
      <c r="AM1282" s="4"/>
      <c r="AN1282" s="4"/>
      <c r="AO1282" s="4"/>
      <c r="AP1282" s="4"/>
      <c r="AQ1282" s="4"/>
      <c r="AR1282" s="4"/>
      <c r="AS1282" s="4"/>
      <c r="AT1282" s="4"/>
      <c r="AU1282" s="4"/>
    </row>
    <row r="1283" spans="1:47">
      <c r="A1283" s="15"/>
      <c r="B1283" s="16"/>
      <c r="C1283" s="7"/>
      <c r="D1283" s="5"/>
      <c r="E1283" s="5"/>
      <c r="F1283" s="5"/>
      <c r="G1283" s="5"/>
      <c r="H1283" s="6"/>
      <c r="I1283" s="6"/>
      <c r="J1283" s="6"/>
      <c r="K1283" s="6"/>
      <c r="L1283" s="6"/>
      <c r="M1283" s="15"/>
      <c r="N1283" s="4"/>
      <c r="O1283" s="4"/>
      <c r="P1283" s="4"/>
      <c r="Q1283" s="4"/>
      <c r="R1283" s="4"/>
      <c r="S1283" s="4"/>
      <c r="T1283" s="4"/>
      <c r="U1283" s="4"/>
      <c r="V1283" s="4"/>
      <c r="W1283" s="4"/>
      <c r="X1283" s="4"/>
      <c r="Y1283" s="4"/>
      <c r="Z1283" s="4"/>
      <c r="AA1283" s="4"/>
      <c r="AB1283" s="4"/>
      <c r="AC1283" s="4"/>
      <c r="AD1283" s="4"/>
      <c r="AE1283" s="4"/>
      <c r="AF1283" s="4"/>
      <c r="AG1283" s="4"/>
      <c r="AH1283" s="4"/>
      <c r="AI1283" s="4"/>
      <c r="AJ1283" s="4"/>
      <c r="AK1283" s="4"/>
      <c r="AL1283" s="4"/>
      <c r="AM1283" s="4"/>
      <c r="AN1283" s="4"/>
      <c r="AO1283" s="4"/>
      <c r="AP1283" s="4"/>
      <c r="AQ1283" s="4"/>
      <c r="AR1283" s="4"/>
      <c r="AS1283" s="4"/>
      <c r="AT1283" s="4"/>
      <c r="AU1283" s="4"/>
    </row>
    <row r="1284" spans="1:47">
      <c r="A1284" s="15"/>
      <c r="B1284" s="16"/>
      <c r="C1284" s="7"/>
      <c r="D1284" s="5"/>
      <c r="E1284" s="5"/>
      <c r="F1284" s="5"/>
      <c r="G1284" s="5"/>
      <c r="H1284" s="6"/>
      <c r="I1284" s="6"/>
      <c r="J1284" s="6"/>
      <c r="K1284" s="6"/>
      <c r="L1284" s="6"/>
      <c r="M1284" s="15"/>
      <c r="N1284" s="4"/>
      <c r="O1284" s="4"/>
      <c r="P1284" s="4"/>
      <c r="Q1284" s="4"/>
      <c r="R1284" s="4"/>
      <c r="S1284" s="4"/>
      <c r="T1284" s="4"/>
      <c r="U1284" s="4"/>
      <c r="V1284" s="4"/>
      <c r="W1284" s="4"/>
      <c r="X1284" s="4"/>
      <c r="Y1284" s="4"/>
      <c r="Z1284" s="4"/>
      <c r="AA1284" s="4"/>
      <c r="AB1284" s="4"/>
      <c r="AC1284" s="4"/>
      <c r="AD1284" s="4"/>
      <c r="AE1284" s="4"/>
      <c r="AF1284" s="4"/>
      <c r="AG1284" s="4"/>
      <c r="AH1284" s="4"/>
      <c r="AI1284" s="4"/>
      <c r="AJ1284" s="4"/>
      <c r="AK1284" s="4"/>
      <c r="AL1284" s="4"/>
      <c r="AM1284" s="4"/>
      <c r="AN1284" s="4"/>
      <c r="AO1284" s="4"/>
      <c r="AP1284" s="4"/>
      <c r="AQ1284" s="4"/>
      <c r="AR1284" s="4"/>
      <c r="AS1284" s="4"/>
      <c r="AT1284" s="4"/>
      <c r="AU1284" s="4"/>
    </row>
    <row r="1285" spans="1:47">
      <c r="A1285" s="15"/>
      <c r="B1285" s="16"/>
      <c r="C1285" s="7"/>
      <c r="D1285" s="5"/>
      <c r="E1285" s="5"/>
      <c r="F1285" s="5"/>
      <c r="G1285" s="5"/>
      <c r="H1285" s="6"/>
      <c r="I1285" s="6"/>
      <c r="J1285" s="6"/>
      <c r="K1285" s="6"/>
      <c r="L1285" s="6"/>
      <c r="M1285" s="15"/>
      <c r="N1285" s="4"/>
      <c r="O1285" s="4"/>
      <c r="P1285" s="4"/>
      <c r="Q1285" s="4"/>
      <c r="R1285" s="4"/>
      <c r="S1285" s="4"/>
      <c r="T1285" s="4"/>
      <c r="U1285" s="4"/>
      <c r="V1285" s="4"/>
      <c r="W1285" s="4"/>
      <c r="X1285" s="4"/>
      <c r="Y1285" s="4"/>
      <c r="Z1285" s="4"/>
      <c r="AA1285" s="4"/>
      <c r="AB1285" s="4"/>
      <c r="AC1285" s="4"/>
      <c r="AD1285" s="4"/>
      <c r="AE1285" s="4"/>
      <c r="AF1285" s="4"/>
      <c r="AG1285" s="4"/>
      <c r="AH1285" s="4"/>
      <c r="AI1285" s="4"/>
      <c r="AJ1285" s="4"/>
      <c r="AK1285" s="4"/>
      <c r="AL1285" s="4"/>
      <c r="AM1285" s="4"/>
      <c r="AN1285" s="4"/>
      <c r="AO1285" s="4"/>
      <c r="AP1285" s="4"/>
      <c r="AQ1285" s="4"/>
      <c r="AR1285" s="4"/>
      <c r="AS1285" s="4"/>
      <c r="AT1285" s="4"/>
      <c r="AU1285" s="4"/>
    </row>
    <row r="1286" spans="1:47">
      <c r="A1286" s="15"/>
      <c r="B1286" s="16"/>
      <c r="C1286" s="7"/>
      <c r="D1286" s="5"/>
      <c r="E1286" s="5"/>
      <c r="F1286" s="5"/>
      <c r="G1286" s="5"/>
      <c r="H1286" s="6"/>
      <c r="I1286" s="6"/>
      <c r="J1286" s="6"/>
      <c r="K1286" s="6"/>
      <c r="L1286" s="6"/>
      <c r="M1286" s="15"/>
      <c r="N1286" s="4"/>
      <c r="O1286" s="4"/>
      <c r="P1286" s="4"/>
      <c r="Q1286" s="4"/>
      <c r="R1286" s="4"/>
      <c r="S1286" s="4"/>
      <c r="T1286" s="4"/>
      <c r="U1286" s="4"/>
      <c r="V1286" s="4"/>
      <c r="W1286" s="4"/>
      <c r="X1286" s="4"/>
      <c r="Y1286" s="4"/>
      <c r="Z1286" s="4"/>
      <c r="AA1286" s="4"/>
      <c r="AB1286" s="4"/>
      <c r="AC1286" s="4"/>
      <c r="AD1286" s="4"/>
      <c r="AE1286" s="4"/>
      <c r="AF1286" s="4"/>
      <c r="AG1286" s="4"/>
      <c r="AH1286" s="4"/>
      <c r="AI1286" s="4"/>
      <c r="AJ1286" s="4"/>
      <c r="AK1286" s="4"/>
      <c r="AL1286" s="4"/>
      <c r="AM1286" s="4"/>
      <c r="AN1286" s="4"/>
      <c r="AO1286" s="4"/>
      <c r="AP1286" s="4"/>
      <c r="AQ1286" s="4"/>
      <c r="AR1286" s="4"/>
      <c r="AS1286" s="4"/>
      <c r="AT1286" s="4"/>
      <c r="AU1286" s="4"/>
    </row>
    <row r="1287" spans="1:47">
      <c r="A1287" s="15"/>
      <c r="B1287" s="16"/>
      <c r="C1287" s="7"/>
      <c r="D1287" s="5"/>
      <c r="E1287" s="5"/>
      <c r="F1287" s="5"/>
      <c r="G1287" s="5"/>
      <c r="H1287" s="6"/>
      <c r="I1287" s="6"/>
      <c r="J1287" s="6"/>
      <c r="K1287" s="6"/>
      <c r="L1287" s="6"/>
      <c r="M1287" s="15"/>
      <c r="N1287" s="4"/>
      <c r="O1287" s="4"/>
      <c r="P1287" s="4"/>
      <c r="Q1287" s="4"/>
      <c r="R1287" s="4"/>
      <c r="S1287" s="4"/>
      <c r="T1287" s="4"/>
      <c r="U1287" s="4"/>
      <c r="V1287" s="4"/>
      <c r="W1287" s="4"/>
      <c r="X1287" s="4"/>
      <c r="Y1287" s="4"/>
      <c r="Z1287" s="4"/>
      <c r="AA1287" s="4"/>
      <c r="AB1287" s="4"/>
      <c r="AC1287" s="4"/>
      <c r="AD1287" s="4"/>
      <c r="AE1287" s="4"/>
      <c r="AF1287" s="4"/>
      <c r="AG1287" s="4"/>
      <c r="AH1287" s="4"/>
      <c r="AI1287" s="4"/>
      <c r="AJ1287" s="4"/>
      <c r="AK1287" s="4"/>
      <c r="AL1287" s="4"/>
      <c r="AM1287" s="4"/>
      <c r="AN1287" s="4"/>
      <c r="AO1287" s="4"/>
      <c r="AP1287" s="4"/>
      <c r="AQ1287" s="4"/>
      <c r="AR1287" s="4"/>
      <c r="AS1287" s="4"/>
      <c r="AT1287" s="4"/>
      <c r="AU1287" s="4"/>
    </row>
    <row r="1288" spans="1:47">
      <c r="A1288" s="15"/>
      <c r="B1288" s="16"/>
      <c r="C1288" s="7"/>
      <c r="D1288" s="5"/>
      <c r="E1288" s="5"/>
      <c r="F1288" s="5"/>
      <c r="G1288" s="5"/>
      <c r="H1288" s="6"/>
      <c r="I1288" s="6"/>
      <c r="J1288" s="6"/>
      <c r="K1288" s="6"/>
      <c r="L1288" s="6"/>
      <c r="M1288" s="15"/>
      <c r="N1288" s="4"/>
      <c r="O1288" s="4"/>
      <c r="P1288" s="4"/>
      <c r="Q1288" s="4"/>
      <c r="R1288" s="4"/>
      <c r="S1288" s="4"/>
      <c r="T1288" s="4"/>
      <c r="U1288" s="4"/>
      <c r="V1288" s="4"/>
      <c r="W1288" s="4"/>
      <c r="X1288" s="4"/>
      <c r="Y1288" s="4"/>
      <c r="Z1288" s="4"/>
      <c r="AA1288" s="4"/>
      <c r="AB1288" s="4"/>
      <c r="AC1288" s="4"/>
      <c r="AD1288" s="4"/>
      <c r="AE1288" s="4"/>
      <c r="AF1288" s="4"/>
      <c r="AG1288" s="4"/>
      <c r="AH1288" s="4"/>
      <c r="AI1288" s="4"/>
      <c r="AJ1288" s="4"/>
      <c r="AK1288" s="4"/>
      <c r="AL1288" s="4"/>
      <c r="AM1288" s="4"/>
      <c r="AN1288" s="4"/>
      <c r="AO1288" s="4"/>
      <c r="AP1288" s="4"/>
      <c r="AQ1288" s="4"/>
      <c r="AR1288" s="4"/>
      <c r="AS1288" s="4"/>
      <c r="AT1288" s="4"/>
      <c r="AU1288" s="4"/>
    </row>
    <row r="1289" spans="1:47">
      <c r="A1289" s="15"/>
      <c r="B1289" s="16"/>
      <c r="C1289" s="7"/>
      <c r="D1289" s="5"/>
      <c r="E1289" s="5"/>
      <c r="F1289" s="5"/>
      <c r="G1289" s="5"/>
      <c r="H1289" s="6"/>
      <c r="I1289" s="6"/>
      <c r="J1289" s="6"/>
      <c r="K1289" s="6"/>
      <c r="L1289" s="6"/>
      <c r="M1289" s="15"/>
      <c r="N1289" s="4"/>
      <c r="O1289" s="4"/>
      <c r="P1289" s="4"/>
      <c r="Q1289" s="4"/>
      <c r="R1289" s="4"/>
      <c r="S1289" s="4"/>
      <c r="T1289" s="4"/>
      <c r="U1289" s="4"/>
      <c r="V1289" s="4"/>
      <c r="W1289" s="4"/>
      <c r="X1289" s="4"/>
      <c r="Y1289" s="4"/>
      <c r="Z1289" s="4"/>
      <c r="AA1289" s="4"/>
      <c r="AB1289" s="4"/>
      <c r="AC1289" s="4"/>
      <c r="AD1289" s="4"/>
      <c r="AE1289" s="4"/>
      <c r="AF1289" s="4"/>
      <c r="AG1289" s="4"/>
      <c r="AH1289" s="4"/>
      <c r="AI1289" s="4"/>
      <c r="AJ1289" s="4"/>
      <c r="AK1289" s="4"/>
      <c r="AL1289" s="4"/>
      <c r="AM1289" s="4"/>
      <c r="AN1289" s="4"/>
      <c r="AO1289" s="4"/>
      <c r="AP1289" s="4"/>
      <c r="AQ1289" s="4"/>
      <c r="AR1289" s="4"/>
      <c r="AS1289" s="4"/>
      <c r="AT1289" s="4"/>
      <c r="AU1289" s="4"/>
    </row>
    <row r="1290" spans="1:47">
      <c r="A1290" s="15"/>
      <c r="B1290" s="16"/>
      <c r="C1290" s="7"/>
      <c r="D1290" s="5"/>
      <c r="E1290" s="5"/>
      <c r="F1290" s="5"/>
      <c r="G1290" s="5"/>
      <c r="H1290" s="6"/>
      <c r="I1290" s="6"/>
      <c r="J1290" s="6"/>
      <c r="K1290" s="6"/>
      <c r="L1290" s="6"/>
      <c r="M1290" s="15"/>
      <c r="N1290" s="4"/>
      <c r="O1290" s="4"/>
      <c r="P1290" s="4"/>
      <c r="Q1290" s="4"/>
      <c r="R1290" s="4"/>
      <c r="S1290" s="4"/>
      <c r="T1290" s="4"/>
      <c r="U1290" s="4"/>
      <c r="V1290" s="4"/>
      <c r="W1290" s="4"/>
      <c r="X1290" s="4"/>
      <c r="Y1290" s="4"/>
      <c r="Z1290" s="4"/>
      <c r="AA1290" s="4"/>
      <c r="AB1290" s="4"/>
      <c r="AC1290" s="4"/>
      <c r="AD1290" s="4"/>
      <c r="AE1290" s="4"/>
      <c r="AF1290" s="4"/>
      <c r="AG1290" s="4"/>
      <c r="AH1290" s="4"/>
      <c r="AI1290" s="4"/>
      <c r="AJ1290" s="4"/>
      <c r="AK1290" s="4"/>
      <c r="AL1290" s="4"/>
      <c r="AM1290" s="4"/>
      <c r="AN1290" s="4"/>
      <c r="AO1290" s="4"/>
      <c r="AP1290" s="4"/>
      <c r="AQ1290" s="4"/>
      <c r="AR1290" s="4"/>
      <c r="AS1290" s="4"/>
      <c r="AT1290" s="4"/>
      <c r="AU1290" s="4"/>
    </row>
    <row r="1291" spans="1:47">
      <c r="A1291" s="15"/>
      <c r="B1291" s="16"/>
      <c r="C1291" s="7"/>
      <c r="D1291" s="5"/>
      <c r="E1291" s="5"/>
      <c r="F1291" s="5"/>
      <c r="G1291" s="5"/>
      <c r="H1291" s="6"/>
      <c r="I1291" s="6"/>
      <c r="J1291" s="6"/>
      <c r="K1291" s="6"/>
      <c r="L1291" s="6"/>
      <c r="M1291" s="15"/>
      <c r="N1291" s="4"/>
      <c r="O1291" s="4"/>
      <c r="P1291" s="4"/>
      <c r="Q1291" s="4"/>
      <c r="R1291" s="4"/>
      <c r="S1291" s="4"/>
      <c r="T1291" s="4"/>
      <c r="U1291" s="4"/>
      <c r="V1291" s="4"/>
      <c r="W1291" s="4"/>
      <c r="X1291" s="4"/>
      <c r="Y1291" s="4"/>
      <c r="Z1291" s="4"/>
      <c r="AA1291" s="4"/>
      <c r="AB1291" s="4"/>
      <c r="AC1291" s="4"/>
      <c r="AD1291" s="4"/>
      <c r="AE1291" s="4"/>
      <c r="AF1291" s="4"/>
      <c r="AG1291" s="4"/>
      <c r="AH1291" s="4"/>
      <c r="AI1291" s="4"/>
      <c r="AJ1291" s="4"/>
      <c r="AK1291" s="4"/>
      <c r="AL1291" s="4"/>
      <c r="AM1291" s="4"/>
      <c r="AN1291" s="4"/>
      <c r="AO1291" s="4"/>
      <c r="AP1291" s="4"/>
      <c r="AQ1291" s="4"/>
      <c r="AR1291" s="4"/>
      <c r="AS1291" s="4"/>
      <c r="AT1291" s="4"/>
      <c r="AU1291" s="4"/>
    </row>
    <row r="1292" spans="1:47">
      <c r="A1292" s="15"/>
      <c r="B1292" s="16"/>
      <c r="C1292" s="7"/>
      <c r="D1292" s="5"/>
      <c r="E1292" s="5"/>
      <c r="F1292" s="5"/>
      <c r="G1292" s="5"/>
      <c r="H1292" s="6"/>
      <c r="I1292" s="6"/>
      <c r="J1292" s="6"/>
      <c r="K1292" s="6"/>
      <c r="L1292" s="6"/>
      <c r="M1292" s="15"/>
      <c r="N1292" s="4"/>
      <c r="O1292" s="4"/>
      <c r="P1292" s="4"/>
      <c r="Q1292" s="4"/>
      <c r="R1292" s="4"/>
      <c r="S1292" s="4"/>
      <c r="T1292" s="4"/>
      <c r="U1292" s="4"/>
      <c r="V1292" s="4"/>
      <c r="W1292" s="4"/>
      <c r="X1292" s="4"/>
      <c r="Y1292" s="4"/>
      <c r="Z1292" s="4"/>
      <c r="AA1292" s="4"/>
      <c r="AB1292" s="4"/>
      <c r="AC1292" s="4"/>
      <c r="AD1292" s="4"/>
      <c r="AE1292" s="4"/>
      <c r="AF1292" s="4"/>
      <c r="AG1292" s="4"/>
      <c r="AH1292" s="4"/>
      <c r="AI1292" s="4"/>
      <c r="AJ1292" s="4"/>
      <c r="AK1292" s="4"/>
      <c r="AL1292" s="4"/>
      <c r="AM1292" s="4"/>
      <c r="AN1292" s="4"/>
      <c r="AO1292" s="4"/>
      <c r="AP1292" s="4"/>
      <c r="AQ1292" s="4"/>
      <c r="AR1292" s="4"/>
      <c r="AS1292" s="4"/>
      <c r="AT1292" s="4"/>
      <c r="AU1292" s="4"/>
    </row>
    <row r="1293" spans="1:47">
      <c r="A1293" s="15"/>
      <c r="B1293" s="16"/>
      <c r="C1293" s="7"/>
      <c r="D1293" s="5"/>
      <c r="E1293" s="5"/>
      <c r="F1293" s="5"/>
      <c r="G1293" s="5"/>
      <c r="H1293" s="6"/>
      <c r="I1293" s="6"/>
      <c r="J1293" s="6"/>
      <c r="K1293" s="6"/>
      <c r="L1293" s="6"/>
      <c r="M1293" s="15"/>
      <c r="N1293" s="4"/>
      <c r="O1293" s="4"/>
      <c r="P1293" s="4"/>
      <c r="Q1293" s="4"/>
      <c r="R1293" s="4"/>
      <c r="S1293" s="4"/>
      <c r="T1293" s="4"/>
      <c r="U1293" s="4"/>
      <c r="V1293" s="4"/>
      <c r="W1293" s="4"/>
      <c r="X1293" s="4"/>
      <c r="Y1293" s="4"/>
      <c r="Z1293" s="4"/>
      <c r="AA1293" s="4"/>
      <c r="AB1293" s="4"/>
      <c r="AC1293" s="4"/>
      <c r="AD1293" s="4"/>
      <c r="AE1293" s="4"/>
      <c r="AF1293" s="4"/>
      <c r="AG1293" s="4"/>
      <c r="AH1293" s="4"/>
      <c r="AI1293" s="4"/>
      <c r="AJ1293" s="4"/>
      <c r="AK1293" s="4"/>
      <c r="AL1293" s="4"/>
      <c r="AM1293" s="4"/>
      <c r="AN1293" s="4"/>
      <c r="AO1293" s="4"/>
      <c r="AP1293" s="4"/>
      <c r="AQ1293" s="4"/>
      <c r="AR1293" s="4"/>
      <c r="AS1293" s="4"/>
      <c r="AT1293" s="4"/>
      <c r="AU1293" s="4"/>
    </row>
    <row r="1294" spans="1:47">
      <c r="A1294" s="15"/>
      <c r="B1294" s="16"/>
      <c r="C1294" s="7"/>
      <c r="D1294" s="5"/>
      <c r="E1294" s="5"/>
      <c r="F1294" s="5"/>
      <c r="G1294" s="5"/>
      <c r="H1294" s="6"/>
      <c r="I1294" s="6"/>
      <c r="J1294" s="6"/>
      <c r="K1294" s="6"/>
      <c r="L1294" s="6"/>
      <c r="M1294" s="15"/>
      <c r="N1294" s="4"/>
      <c r="O1294" s="4"/>
      <c r="P1294" s="4"/>
      <c r="Q1294" s="4"/>
      <c r="R1294" s="4"/>
      <c r="S1294" s="4"/>
      <c r="T1294" s="4"/>
      <c r="U1294" s="4"/>
      <c r="V1294" s="4"/>
      <c r="W1294" s="4"/>
      <c r="X1294" s="4"/>
      <c r="Y1294" s="4"/>
      <c r="Z1294" s="4"/>
      <c r="AA1294" s="4"/>
      <c r="AB1294" s="4"/>
      <c r="AC1294" s="4"/>
      <c r="AD1294" s="4"/>
      <c r="AE1294" s="4"/>
      <c r="AF1294" s="4"/>
      <c r="AG1294" s="4"/>
      <c r="AH1294" s="4"/>
      <c r="AI1294" s="4"/>
      <c r="AJ1294" s="4"/>
      <c r="AK1294" s="4"/>
      <c r="AL1294" s="4"/>
      <c r="AM1294" s="4"/>
      <c r="AN1294" s="4"/>
      <c r="AO1294" s="4"/>
      <c r="AP1294" s="4"/>
      <c r="AQ1294" s="4"/>
      <c r="AR1294" s="4"/>
      <c r="AS1294" s="4"/>
      <c r="AT1294" s="4"/>
      <c r="AU1294" s="4"/>
    </row>
    <row r="1295" spans="1:47">
      <c r="A1295" s="15"/>
      <c r="B1295" s="16"/>
      <c r="C1295" s="7"/>
      <c r="D1295" s="5"/>
      <c r="E1295" s="5"/>
      <c r="F1295" s="5"/>
      <c r="G1295" s="5"/>
      <c r="H1295" s="6"/>
      <c r="I1295" s="6"/>
      <c r="J1295" s="6"/>
      <c r="K1295" s="6"/>
      <c r="L1295" s="6"/>
      <c r="M1295" s="15"/>
      <c r="N1295" s="4"/>
      <c r="O1295" s="4"/>
      <c r="P1295" s="4"/>
      <c r="Q1295" s="4"/>
      <c r="R1295" s="4"/>
      <c r="S1295" s="4"/>
      <c r="T1295" s="4"/>
      <c r="U1295" s="4"/>
      <c r="V1295" s="4"/>
      <c r="W1295" s="4"/>
      <c r="X1295" s="4"/>
      <c r="Y1295" s="4"/>
      <c r="Z1295" s="4"/>
      <c r="AA1295" s="4"/>
      <c r="AB1295" s="4"/>
      <c r="AC1295" s="4"/>
      <c r="AD1295" s="4"/>
      <c r="AE1295" s="4"/>
      <c r="AF1295" s="4"/>
      <c r="AG1295" s="4"/>
      <c r="AH1295" s="4"/>
      <c r="AI1295" s="4"/>
      <c r="AJ1295" s="4"/>
      <c r="AK1295" s="4"/>
      <c r="AL1295" s="4"/>
      <c r="AM1295" s="4"/>
      <c r="AN1295" s="4"/>
      <c r="AO1295" s="4"/>
      <c r="AP1295" s="4"/>
      <c r="AQ1295" s="4"/>
      <c r="AR1295" s="4"/>
      <c r="AS1295" s="4"/>
      <c r="AT1295" s="4"/>
      <c r="AU1295" s="4"/>
    </row>
    <row r="1296" spans="1:47">
      <c r="A1296" s="15"/>
      <c r="B1296" s="16"/>
      <c r="C1296" s="7"/>
      <c r="D1296" s="5"/>
      <c r="E1296" s="5"/>
      <c r="F1296" s="5"/>
      <c r="G1296" s="5"/>
      <c r="H1296" s="6"/>
      <c r="I1296" s="6"/>
      <c r="J1296" s="6"/>
      <c r="K1296" s="6"/>
      <c r="L1296" s="6"/>
      <c r="M1296" s="15"/>
      <c r="N1296" s="4"/>
      <c r="O1296" s="4"/>
      <c r="P1296" s="4"/>
      <c r="Q1296" s="4"/>
      <c r="R1296" s="4"/>
      <c r="S1296" s="4"/>
      <c r="T1296" s="4"/>
      <c r="U1296" s="4"/>
      <c r="V1296" s="4"/>
      <c r="W1296" s="4"/>
      <c r="X1296" s="4"/>
      <c r="Y1296" s="4"/>
      <c r="Z1296" s="4"/>
      <c r="AA1296" s="4"/>
      <c r="AB1296" s="4"/>
      <c r="AC1296" s="4"/>
      <c r="AD1296" s="4"/>
      <c r="AE1296" s="4"/>
      <c r="AF1296" s="4"/>
      <c r="AG1296" s="4"/>
      <c r="AH1296" s="4"/>
      <c r="AI1296" s="4"/>
      <c r="AJ1296" s="4"/>
      <c r="AK1296" s="4"/>
      <c r="AL1296" s="4"/>
      <c r="AM1296" s="4"/>
      <c r="AN1296" s="4"/>
      <c r="AO1296" s="4"/>
      <c r="AP1296" s="4"/>
      <c r="AQ1296" s="4"/>
      <c r="AR1296" s="4"/>
      <c r="AS1296" s="4"/>
      <c r="AT1296" s="4"/>
      <c r="AU1296" s="4"/>
    </row>
    <row r="1297" spans="1:47">
      <c r="A1297" s="15"/>
      <c r="B1297" s="16"/>
      <c r="C1297" s="7"/>
      <c r="D1297" s="5"/>
      <c r="E1297" s="5"/>
      <c r="F1297" s="5"/>
      <c r="G1297" s="5"/>
      <c r="H1297" s="6"/>
      <c r="I1297" s="6"/>
      <c r="J1297" s="6"/>
      <c r="K1297" s="6"/>
      <c r="L1297" s="6"/>
      <c r="M1297" s="15"/>
      <c r="N1297" s="4"/>
      <c r="O1297" s="4"/>
      <c r="P1297" s="4"/>
      <c r="Q1297" s="4"/>
      <c r="R1297" s="4"/>
      <c r="S1297" s="4"/>
      <c r="T1297" s="4"/>
      <c r="U1297" s="4"/>
      <c r="V1297" s="4"/>
      <c r="W1297" s="4"/>
      <c r="X1297" s="4"/>
      <c r="Y1297" s="4"/>
      <c r="Z1297" s="4"/>
      <c r="AA1297" s="4"/>
      <c r="AB1297" s="4"/>
      <c r="AC1297" s="4"/>
      <c r="AD1297" s="4"/>
      <c r="AE1297" s="4"/>
      <c r="AF1297" s="4"/>
      <c r="AG1297" s="4"/>
      <c r="AH1297" s="4"/>
      <c r="AI1297" s="4"/>
      <c r="AJ1297" s="4"/>
      <c r="AK1297" s="4"/>
      <c r="AL1297" s="4"/>
      <c r="AM1297" s="4"/>
      <c r="AN1297" s="4"/>
      <c r="AO1297" s="4"/>
      <c r="AP1297" s="4"/>
      <c r="AQ1297" s="4"/>
      <c r="AR1297" s="4"/>
      <c r="AS1297" s="4"/>
      <c r="AT1297" s="4"/>
      <c r="AU1297" s="4"/>
    </row>
    <row r="1298" spans="1:47">
      <c r="A1298" s="15"/>
      <c r="B1298" s="16"/>
      <c r="C1298" s="7"/>
      <c r="D1298" s="5"/>
      <c r="E1298" s="5"/>
      <c r="F1298" s="5"/>
      <c r="G1298" s="5"/>
      <c r="H1298" s="6"/>
      <c r="I1298" s="6"/>
      <c r="J1298" s="6"/>
      <c r="K1298" s="6"/>
      <c r="L1298" s="6"/>
      <c r="M1298" s="15"/>
      <c r="N1298" s="4"/>
      <c r="O1298" s="4"/>
      <c r="P1298" s="4"/>
      <c r="Q1298" s="4"/>
      <c r="R1298" s="4"/>
      <c r="S1298" s="4"/>
      <c r="T1298" s="4"/>
      <c r="U1298" s="4"/>
      <c r="V1298" s="4"/>
      <c r="W1298" s="4"/>
      <c r="X1298" s="4"/>
      <c r="Y1298" s="4"/>
      <c r="Z1298" s="4"/>
      <c r="AA1298" s="4"/>
      <c r="AB1298" s="4"/>
      <c r="AC1298" s="4"/>
      <c r="AD1298" s="4"/>
      <c r="AE1298" s="4"/>
      <c r="AF1298" s="4"/>
      <c r="AG1298" s="4"/>
      <c r="AH1298" s="4"/>
      <c r="AI1298" s="4"/>
      <c r="AJ1298" s="4"/>
      <c r="AK1298" s="4"/>
      <c r="AL1298" s="4"/>
      <c r="AM1298" s="4"/>
      <c r="AN1298" s="4"/>
      <c r="AO1298" s="4"/>
      <c r="AP1298" s="4"/>
      <c r="AQ1298" s="4"/>
      <c r="AR1298" s="4"/>
      <c r="AS1298" s="4"/>
      <c r="AT1298" s="4"/>
      <c r="AU1298" s="4"/>
    </row>
    <row r="1299" spans="1:47">
      <c r="A1299" s="15"/>
      <c r="B1299" s="16"/>
      <c r="C1299" s="7"/>
      <c r="D1299" s="5"/>
      <c r="E1299" s="5"/>
      <c r="F1299" s="5"/>
      <c r="G1299" s="5"/>
      <c r="H1299" s="6"/>
      <c r="I1299" s="6"/>
      <c r="J1299" s="6"/>
      <c r="K1299" s="6"/>
      <c r="L1299" s="6"/>
      <c r="M1299" s="15"/>
      <c r="N1299" s="4"/>
      <c r="O1299" s="4"/>
      <c r="P1299" s="4"/>
      <c r="Q1299" s="4"/>
      <c r="R1299" s="4"/>
      <c r="S1299" s="4"/>
      <c r="T1299" s="4"/>
      <c r="U1299" s="4"/>
      <c r="V1299" s="4"/>
      <c r="W1299" s="4"/>
      <c r="X1299" s="4"/>
      <c r="Y1299" s="4"/>
      <c r="Z1299" s="4"/>
      <c r="AA1299" s="4"/>
      <c r="AB1299" s="4"/>
      <c r="AC1299" s="4"/>
      <c r="AD1299" s="4"/>
      <c r="AE1299" s="4"/>
      <c r="AF1299" s="4"/>
      <c r="AG1299" s="4"/>
      <c r="AH1299" s="4"/>
      <c r="AI1299" s="4"/>
      <c r="AJ1299" s="4"/>
      <c r="AK1299" s="4"/>
      <c r="AL1299" s="4"/>
      <c r="AM1299" s="4"/>
      <c r="AN1299" s="4"/>
      <c r="AO1299" s="4"/>
      <c r="AP1299" s="4"/>
      <c r="AQ1299" s="4"/>
      <c r="AR1299" s="4"/>
      <c r="AS1299" s="4"/>
      <c r="AT1299" s="4"/>
      <c r="AU1299" s="4"/>
    </row>
    <row r="1300" spans="1:47">
      <c r="A1300" s="15"/>
      <c r="B1300" s="16"/>
      <c r="C1300" s="7"/>
      <c r="D1300" s="5"/>
      <c r="E1300" s="5"/>
      <c r="F1300" s="5"/>
      <c r="G1300" s="5"/>
      <c r="H1300" s="6"/>
      <c r="I1300" s="6"/>
      <c r="J1300" s="6"/>
      <c r="K1300" s="6"/>
      <c r="L1300" s="6"/>
      <c r="M1300" s="15"/>
      <c r="N1300" s="4"/>
      <c r="O1300" s="4"/>
      <c r="P1300" s="4"/>
      <c r="Q1300" s="4"/>
      <c r="R1300" s="4"/>
      <c r="S1300" s="4"/>
      <c r="T1300" s="4"/>
      <c r="U1300" s="4"/>
      <c r="V1300" s="4"/>
      <c r="W1300" s="4"/>
      <c r="X1300" s="4"/>
      <c r="Y1300" s="4"/>
      <c r="Z1300" s="4"/>
      <c r="AA1300" s="4"/>
      <c r="AB1300" s="4"/>
      <c r="AC1300" s="4"/>
      <c r="AD1300" s="4"/>
      <c r="AE1300" s="4"/>
      <c r="AF1300" s="4"/>
      <c r="AG1300" s="4"/>
      <c r="AH1300" s="4"/>
      <c r="AI1300" s="4"/>
      <c r="AJ1300" s="4"/>
      <c r="AK1300" s="4"/>
      <c r="AL1300" s="4"/>
      <c r="AM1300" s="4"/>
      <c r="AN1300" s="4"/>
      <c r="AO1300" s="4"/>
      <c r="AP1300" s="4"/>
      <c r="AQ1300" s="4"/>
      <c r="AR1300" s="4"/>
      <c r="AS1300" s="4"/>
      <c r="AT1300" s="4"/>
      <c r="AU1300" s="4"/>
    </row>
    <row r="1301" spans="1:47">
      <c r="A1301" s="15"/>
      <c r="B1301" s="16"/>
      <c r="C1301" s="7"/>
      <c r="D1301" s="5"/>
      <c r="E1301" s="5"/>
      <c r="F1301" s="5"/>
      <c r="G1301" s="5"/>
      <c r="H1301" s="6"/>
      <c r="I1301" s="6"/>
      <c r="J1301" s="6"/>
      <c r="K1301" s="6"/>
      <c r="L1301" s="6"/>
      <c r="M1301" s="15"/>
      <c r="N1301" s="4"/>
      <c r="O1301" s="4"/>
      <c r="P1301" s="4"/>
      <c r="Q1301" s="4"/>
      <c r="R1301" s="4"/>
      <c r="S1301" s="4"/>
      <c r="T1301" s="4"/>
      <c r="U1301" s="4"/>
      <c r="V1301" s="4"/>
      <c r="W1301" s="4"/>
      <c r="X1301" s="4"/>
      <c r="Y1301" s="4"/>
      <c r="Z1301" s="4"/>
      <c r="AA1301" s="4"/>
      <c r="AB1301" s="4"/>
      <c r="AC1301" s="4"/>
      <c r="AD1301" s="4"/>
      <c r="AE1301" s="4"/>
      <c r="AF1301" s="4"/>
      <c r="AG1301" s="4"/>
      <c r="AH1301" s="4"/>
      <c r="AI1301" s="4"/>
      <c r="AJ1301" s="4"/>
      <c r="AK1301" s="4"/>
      <c r="AL1301" s="4"/>
      <c r="AM1301" s="4"/>
      <c r="AN1301" s="4"/>
      <c r="AO1301" s="4"/>
      <c r="AP1301" s="4"/>
      <c r="AQ1301" s="4"/>
      <c r="AR1301" s="4"/>
      <c r="AS1301" s="4"/>
      <c r="AT1301" s="4"/>
      <c r="AU1301" s="4"/>
    </row>
    <row r="1302" spans="1:47">
      <c r="A1302" s="15"/>
      <c r="B1302" s="16"/>
      <c r="C1302" s="7"/>
      <c r="D1302" s="5"/>
      <c r="E1302" s="5"/>
      <c r="F1302" s="5"/>
      <c r="G1302" s="5"/>
      <c r="H1302" s="6"/>
      <c r="I1302" s="6"/>
      <c r="J1302" s="6"/>
      <c r="K1302" s="6"/>
      <c r="L1302" s="6"/>
      <c r="M1302" s="15"/>
      <c r="N1302" s="4"/>
      <c r="O1302" s="4"/>
      <c r="P1302" s="4"/>
      <c r="Q1302" s="4"/>
      <c r="R1302" s="4"/>
      <c r="S1302" s="4"/>
      <c r="T1302" s="4"/>
      <c r="U1302" s="4"/>
      <c r="V1302" s="4"/>
      <c r="W1302" s="4"/>
      <c r="X1302" s="4"/>
      <c r="Y1302" s="4"/>
      <c r="Z1302" s="4"/>
      <c r="AA1302" s="4"/>
      <c r="AB1302" s="4"/>
      <c r="AC1302" s="4"/>
      <c r="AD1302" s="4"/>
      <c r="AE1302" s="4"/>
      <c r="AF1302" s="4"/>
      <c r="AG1302" s="4"/>
      <c r="AH1302" s="4"/>
      <c r="AI1302" s="4"/>
      <c r="AJ1302" s="4"/>
      <c r="AK1302" s="4"/>
      <c r="AL1302" s="4"/>
      <c r="AM1302" s="4"/>
      <c r="AN1302" s="4"/>
      <c r="AO1302" s="4"/>
      <c r="AP1302" s="4"/>
      <c r="AQ1302" s="4"/>
      <c r="AR1302" s="4"/>
      <c r="AS1302" s="4"/>
      <c r="AT1302" s="4"/>
      <c r="AU1302" s="4"/>
    </row>
    <row r="1303" spans="1:47">
      <c r="A1303" s="15"/>
      <c r="B1303" s="16"/>
      <c r="C1303" s="7"/>
      <c r="D1303" s="5"/>
      <c r="E1303" s="5"/>
      <c r="F1303" s="5"/>
      <c r="G1303" s="5"/>
      <c r="H1303" s="6"/>
      <c r="I1303" s="6"/>
      <c r="J1303" s="6"/>
      <c r="K1303" s="6"/>
      <c r="L1303" s="6"/>
      <c r="M1303" s="15"/>
      <c r="N1303" s="4"/>
      <c r="O1303" s="4"/>
      <c r="P1303" s="4"/>
      <c r="Q1303" s="4"/>
      <c r="R1303" s="4"/>
      <c r="S1303" s="4"/>
      <c r="T1303" s="4"/>
      <c r="U1303" s="4"/>
      <c r="V1303" s="4"/>
      <c r="W1303" s="4"/>
      <c r="X1303" s="4"/>
      <c r="Y1303" s="4"/>
      <c r="Z1303" s="4"/>
      <c r="AA1303" s="4"/>
      <c r="AB1303" s="4"/>
      <c r="AC1303" s="4"/>
      <c r="AD1303" s="4"/>
      <c r="AE1303" s="4"/>
      <c r="AF1303" s="4"/>
      <c r="AG1303" s="4"/>
      <c r="AH1303" s="4"/>
      <c r="AI1303" s="4"/>
      <c r="AJ1303" s="4"/>
      <c r="AK1303" s="4"/>
      <c r="AL1303" s="4"/>
      <c r="AM1303" s="4"/>
      <c r="AN1303" s="4"/>
      <c r="AO1303" s="4"/>
      <c r="AP1303" s="4"/>
      <c r="AQ1303" s="4"/>
      <c r="AR1303" s="4"/>
      <c r="AS1303" s="4"/>
      <c r="AT1303" s="4"/>
      <c r="AU1303" s="4"/>
    </row>
    <row r="1304" spans="1:47">
      <c r="A1304" s="15"/>
      <c r="B1304" s="16"/>
      <c r="C1304" s="7"/>
      <c r="D1304" s="5"/>
      <c r="E1304" s="5"/>
      <c r="F1304" s="5"/>
      <c r="G1304" s="5"/>
      <c r="H1304" s="6"/>
      <c r="I1304" s="6"/>
      <c r="J1304" s="6"/>
      <c r="K1304" s="6"/>
      <c r="L1304" s="6"/>
      <c r="M1304" s="15"/>
      <c r="N1304" s="4"/>
      <c r="O1304" s="4"/>
      <c r="P1304" s="4"/>
      <c r="Q1304" s="4"/>
      <c r="R1304" s="4"/>
      <c r="S1304" s="4"/>
      <c r="T1304" s="4"/>
      <c r="U1304" s="4"/>
      <c r="V1304" s="4"/>
      <c r="W1304" s="4"/>
      <c r="X1304" s="4"/>
      <c r="Y1304" s="4"/>
      <c r="Z1304" s="4"/>
      <c r="AA1304" s="4"/>
      <c r="AB1304" s="4"/>
      <c r="AC1304" s="4"/>
      <c r="AD1304" s="4"/>
      <c r="AE1304" s="4"/>
      <c r="AF1304" s="4"/>
      <c r="AG1304" s="4"/>
      <c r="AH1304" s="4"/>
      <c r="AI1304" s="4"/>
      <c r="AJ1304" s="4"/>
      <c r="AK1304" s="4"/>
      <c r="AL1304" s="4"/>
      <c r="AM1304" s="4"/>
      <c r="AN1304" s="4"/>
      <c r="AO1304" s="4"/>
      <c r="AP1304" s="4"/>
      <c r="AQ1304" s="4"/>
      <c r="AR1304" s="4"/>
      <c r="AS1304" s="4"/>
      <c r="AT1304" s="4"/>
      <c r="AU1304" s="4"/>
    </row>
    <row r="1305" spans="1:47">
      <c r="A1305" s="15"/>
      <c r="B1305" s="16"/>
      <c r="C1305" s="7"/>
      <c r="D1305" s="5"/>
      <c r="E1305" s="5"/>
      <c r="F1305" s="5"/>
      <c r="G1305" s="5"/>
      <c r="H1305" s="6"/>
      <c r="I1305" s="6"/>
      <c r="J1305" s="6"/>
      <c r="K1305" s="6"/>
      <c r="L1305" s="6"/>
      <c r="M1305" s="15"/>
      <c r="N1305" s="4"/>
      <c r="O1305" s="4"/>
      <c r="P1305" s="4"/>
      <c r="Q1305" s="4"/>
      <c r="R1305" s="4"/>
      <c r="S1305" s="4"/>
      <c r="T1305" s="4"/>
      <c r="U1305" s="4"/>
      <c r="V1305" s="4"/>
      <c r="W1305" s="4"/>
      <c r="X1305" s="4"/>
      <c r="Y1305" s="4"/>
      <c r="Z1305" s="4"/>
      <c r="AA1305" s="4"/>
      <c r="AB1305" s="4"/>
      <c r="AC1305" s="4"/>
      <c r="AD1305" s="4"/>
      <c r="AE1305" s="4"/>
      <c r="AF1305" s="4"/>
      <c r="AG1305" s="4"/>
      <c r="AH1305" s="4"/>
      <c r="AI1305" s="4"/>
      <c r="AJ1305" s="4"/>
      <c r="AK1305" s="4"/>
      <c r="AL1305" s="4"/>
      <c r="AM1305" s="4"/>
      <c r="AN1305" s="4"/>
      <c r="AO1305" s="4"/>
      <c r="AP1305" s="4"/>
      <c r="AQ1305" s="4"/>
      <c r="AR1305" s="4"/>
      <c r="AS1305" s="4"/>
      <c r="AT1305" s="4"/>
      <c r="AU1305" s="4"/>
    </row>
    <row r="1306" spans="1:47">
      <c r="A1306" s="15"/>
      <c r="B1306" s="16"/>
      <c r="C1306" s="7"/>
      <c r="D1306" s="5"/>
      <c r="E1306" s="5"/>
      <c r="F1306" s="5"/>
      <c r="G1306" s="5"/>
      <c r="H1306" s="6"/>
      <c r="I1306" s="6"/>
      <c r="J1306" s="6"/>
      <c r="K1306" s="6"/>
      <c r="L1306" s="6"/>
      <c r="M1306" s="15"/>
      <c r="N1306" s="4"/>
      <c r="O1306" s="4"/>
      <c r="P1306" s="4"/>
      <c r="Q1306" s="4"/>
      <c r="R1306" s="4"/>
      <c r="S1306" s="4"/>
      <c r="T1306" s="4"/>
      <c r="U1306" s="4"/>
      <c r="V1306" s="4"/>
      <c r="W1306" s="4"/>
      <c r="X1306" s="4"/>
      <c r="Y1306" s="4"/>
      <c r="Z1306" s="4"/>
      <c r="AA1306" s="4"/>
      <c r="AB1306" s="4"/>
      <c r="AC1306" s="4"/>
      <c r="AD1306" s="4"/>
      <c r="AE1306" s="4"/>
      <c r="AF1306" s="4"/>
      <c r="AG1306" s="4"/>
      <c r="AH1306" s="4"/>
      <c r="AI1306" s="4"/>
      <c r="AJ1306" s="4"/>
      <c r="AK1306" s="4"/>
      <c r="AL1306" s="4"/>
      <c r="AM1306" s="4"/>
      <c r="AN1306" s="4"/>
      <c r="AO1306" s="4"/>
      <c r="AP1306" s="4"/>
      <c r="AQ1306" s="4"/>
      <c r="AR1306" s="4"/>
      <c r="AS1306" s="4"/>
      <c r="AT1306" s="4"/>
      <c r="AU1306" s="4"/>
    </row>
    <row r="1307" spans="1:47">
      <c r="A1307" s="15"/>
      <c r="B1307" s="16"/>
      <c r="C1307" s="7"/>
      <c r="D1307" s="5"/>
      <c r="E1307" s="5"/>
      <c r="F1307" s="5"/>
      <c r="G1307" s="5"/>
      <c r="H1307" s="6"/>
      <c r="I1307" s="6"/>
      <c r="J1307" s="6"/>
      <c r="K1307" s="6"/>
      <c r="L1307" s="6"/>
      <c r="M1307" s="15"/>
      <c r="N1307" s="4"/>
      <c r="O1307" s="4"/>
      <c r="P1307" s="4"/>
      <c r="Q1307" s="4"/>
      <c r="R1307" s="4"/>
      <c r="S1307" s="4"/>
      <c r="T1307" s="4"/>
      <c r="U1307" s="4"/>
      <c r="V1307" s="4"/>
      <c r="W1307" s="4"/>
      <c r="X1307" s="4"/>
      <c r="Y1307" s="4"/>
      <c r="Z1307" s="4"/>
      <c r="AA1307" s="4"/>
      <c r="AB1307" s="4"/>
      <c r="AC1307" s="4"/>
      <c r="AD1307" s="4"/>
      <c r="AE1307" s="4"/>
      <c r="AF1307" s="4"/>
      <c r="AG1307" s="4"/>
      <c r="AH1307" s="4"/>
      <c r="AI1307" s="4"/>
      <c r="AJ1307" s="4"/>
      <c r="AK1307" s="4"/>
      <c r="AL1307" s="4"/>
      <c r="AM1307" s="4"/>
      <c r="AN1307" s="4"/>
      <c r="AO1307" s="4"/>
      <c r="AP1307" s="4"/>
      <c r="AQ1307" s="4"/>
      <c r="AR1307" s="4"/>
      <c r="AS1307" s="4"/>
      <c r="AT1307" s="4"/>
      <c r="AU1307" s="4"/>
    </row>
    <row r="1308" spans="1:47">
      <c r="A1308" s="15"/>
      <c r="B1308" s="16"/>
      <c r="C1308" s="7"/>
      <c r="D1308" s="5"/>
      <c r="E1308" s="5"/>
      <c r="F1308" s="5"/>
      <c r="G1308" s="5"/>
      <c r="H1308" s="6"/>
      <c r="I1308" s="6"/>
      <c r="J1308" s="6"/>
      <c r="K1308" s="6"/>
      <c r="L1308" s="6"/>
      <c r="M1308" s="15"/>
      <c r="N1308" s="4"/>
      <c r="O1308" s="4"/>
      <c r="P1308" s="4"/>
      <c r="Q1308" s="4"/>
      <c r="R1308" s="4"/>
      <c r="S1308" s="4"/>
      <c r="T1308" s="4"/>
      <c r="U1308" s="4"/>
      <c r="V1308" s="4"/>
      <c r="W1308" s="4"/>
      <c r="X1308" s="4"/>
      <c r="Y1308" s="4"/>
      <c r="Z1308" s="4"/>
      <c r="AA1308" s="4"/>
      <c r="AB1308" s="4"/>
      <c r="AC1308" s="4"/>
      <c r="AD1308" s="4"/>
      <c r="AE1308" s="4"/>
      <c r="AF1308" s="4"/>
      <c r="AG1308" s="4"/>
      <c r="AH1308" s="4"/>
      <c r="AI1308" s="4"/>
      <c r="AJ1308" s="4"/>
      <c r="AK1308" s="4"/>
      <c r="AL1308" s="4"/>
      <c r="AM1308" s="4"/>
      <c r="AN1308" s="4"/>
      <c r="AO1308" s="4"/>
      <c r="AP1308" s="4"/>
      <c r="AQ1308" s="4"/>
      <c r="AR1308" s="4"/>
      <c r="AS1308" s="4"/>
      <c r="AT1308" s="4"/>
      <c r="AU1308" s="4"/>
    </row>
    <row r="1309" spans="1:47">
      <c r="A1309" s="15"/>
      <c r="B1309" s="16"/>
      <c r="C1309" s="7"/>
      <c r="D1309" s="5"/>
      <c r="E1309" s="5"/>
      <c r="F1309" s="5"/>
      <c r="G1309" s="5"/>
      <c r="H1309" s="6"/>
      <c r="I1309" s="6"/>
      <c r="J1309" s="6"/>
      <c r="K1309" s="6"/>
      <c r="L1309" s="6"/>
      <c r="M1309" s="15"/>
      <c r="N1309" s="4"/>
      <c r="O1309" s="4"/>
      <c r="P1309" s="4"/>
      <c r="Q1309" s="4"/>
      <c r="R1309" s="4"/>
      <c r="S1309" s="4"/>
      <c r="T1309" s="4"/>
      <c r="U1309" s="4"/>
      <c r="V1309" s="4"/>
      <c r="W1309" s="4"/>
      <c r="X1309" s="4"/>
      <c r="Y1309" s="4"/>
      <c r="Z1309" s="4"/>
      <c r="AA1309" s="4"/>
      <c r="AB1309" s="4"/>
      <c r="AC1309" s="4"/>
      <c r="AD1309" s="4"/>
      <c r="AE1309" s="4"/>
      <c r="AF1309" s="4"/>
      <c r="AG1309" s="4"/>
      <c r="AH1309" s="4"/>
      <c r="AI1309" s="4"/>
      <c r="AJ1309" s="4"/>
      <c r="AK1309" s="4"/>
      <c r="AL1309" s="4"/>
      <c r="AM1309" s="4"/>
      <c r="AN1309" s="4"/>
      <c r="AO1309" s="4"/>
      <c r="AP1309" s="4"/>
      <c r="AQ1309" s="4"/>
      <c r="AR1309" s="4"/>
      <c r="AS1309" s="4"/>
      <c r="AT1309" s="4"/>
      <c r="AU1309" s="4"/>
    </row>
    <row r="1310" spans="1:47">
      <c r="A1310" s="15"/>
      <c r="B1310" s="16"/>
      <c r="C1310" s="7"/>
      <c r="D1310" s="5"/>
      <c r="E1310" s="5"/>
      <c r="F1310" s="5"/>
      <c r="G1310" s="5"/>
      <c r="H1310" s="6"/>
      <c r="I1310" s="6"/>
      <c r="J1310" s="6"/>
      <c r="K1310" s="6"/>
      <c r="L1310" s="6"/>
      <c r="M1310" s="15"/>
      <c r="N1310" s="4"/>
      <c r="O1310" s="4"/>
      <c r="P1310" s="4"/>
      <c r="Q1310" s="4"/>
      <c r="R1310" s="4"/>
      <c r="S1310" s="4"/>
      <c r="T1310" s="4"/>
      <c r="U1310" s="4"/>
      <c r="V1310" s="4"/>
      <c r="W1310" s="4"/>
      <c r="X1310" s="4"/>
      <c r="Y1310" s="4"/>
      <c r="Z1310" s="4"/>
      <c r="AA1310" s="4"/>
      <c r="AB1310" s="4"/>
      <c r="AC1310" s="4"/>
      <c r="AD1310" s="4"/>
      <c r="AE1310" s="4"/>
      <c r="AF1310" s="4"/>
      <c r="AG1310" s="4"/>
      <c r="AH1310" s="4"/>
      <c r="AI1310" s="4"/>
      <c r="AJ1310" s="4"/>
      <c r="AK1310" s="4"/>
      <c r="AL1310" s="4"/>
      <c r="AM1310" s="4"/>
      <c r="AN1310" s="4"/>
      <c r="AO1310" s="4"/>
      <c r="AP1310" s="4"/>
      <c r="AQ1310" s="4"/>
      <c r="AR1310" s="4"/>
      <c r="AS1310" s="4"/>
      <c r="AT1310" s="4"/>
      <c r="AU1310" s="4"/>
    </row>
    <row r="1311" spans="1:47">
      <c r="A1311" s="15"/>
      <c r="B1311" s="16"/>
      <c r="C1311" s="7"/>
      <c r="D1311" s="5"/>
      <c r="E1311" s="5"/>
      <c r="F1311" s="5"/>
      <c r="G1311" s="5"/>
      <c r="H1311" s="6"/>
      <c r="I1311" s="6"/>
      <c r="J1311" s="6"/>
      <c r="K1311" s="6"/>
      <c r="L1311" s="6"/>
      <c r="M1311" s="15"/>
      <c r="N1311" s="4"/>
      <c r="O1311" s="4"/>
      <c r="P1311" s="4"/>
      <c r="Q1311" s="4"/>
      <c r="R1311" s="4"/>
      <c r="S1311" s="4"/>
      <c r="T1311" s="4"/>
      <c r="U1311" s="4"/>
      <c r="V1311" s="4"/>
      <c r="W1311" s="4"/>
      <c r="X1311" s="4"/>
      <c r="Y1311" s="4"/>
      <c r="Z1311" s="4"/>
      <c r="AA1311" s="4"/>
      <c r="AB1311" s="4"/>
      <c r="AC1311" s="4"/>
      <c r="AD1311" s="4"/>
      <c r="AE1311" s="4"/>
      <c r="AF1311" s="4"/>
      <c r="AG1311" s="4"/>
      <c r="AH1311" s="4"/>
      <c r="AI1311" s="4"/>
      <c r="AJ1311" s="4"/>
      <c r="AK1311" s="4"/>
      <c r="AL1311" s="4"/>
      <c r="AM1311" s="4"/>
      <c r="AN1311" s="4"/>
      <c r="AO1311" s="4"/>
      <c r="AP1311" s="4"/>
      <c r="AQ1311" s="4"/>
      <c r="AR1311" s="4"/>
      <c r="AS1311" s="4"/>
      <c r="AT1311" s="4"/>
      <c r="AU1311" s="4"/>
    </row>
    <row r="1312" spans="1:47">
      <c r="A1312" s="15"/>
      <c r="B1312" s="16"/>
      <c r="C1312" s="7"/>
      <c r="D1312" s="5"/>
      <c r="E1312" s="5"/>
      <c r="F1312" s="5"/>
      <c r="G1312" s="5"/>
      <c r="H1312" s="6"/>
      <c r="I1312" s="6"/>
      <c r="J1312" s="6"/>
      <c r="K1312" s="6"/>
      <c r="L1312" s="6"/>
      <c r="M1312" s="15"/>
      <c r="N1312" s="4"/>
      <c r="O1312" s="4"/>
      <c r="P1312" s="4"/>
      <c r="Q1312" s="4"/>
      <c r="R1312" s="4"/>
      <c r="S1312" s="4"/>
      <c r="T1312" s="4"/>
      <c r="U1312" s="4"/>
      <c r="V1312" s="4"/>
      <c r="W1312" s="4"/>
      <c r="X1312" s="4"/>
      <c r="Y1312" s="4"/>
      <c r="Z1312" s="4"/>
      <c r="AA1312" s="4"/>
      <c r="AB1312" s="4"/>
      <c r="AC1312" s="4"/>
      <c r="AD1312" s="4"/>
      <c r="AE1312" s="4"/>
      <c r="AF1312" s="4"/>
      <c r="AG1312" s="4"/>
      <c r="AH1312" s="4"/>
      <c r="AI1312" s="4"/>
      <c r="AJ1312" s="4"/>
      <c r="AK1312" s="4"/>
      <c r="AL1312" s="4"/>
      <c r="AM1312" s="4"/>
      <c r="AN1312" s="4"/>
      <c r="AO1312" s="4"/>
      <c r="AP1312" s="4"/>
      <c r="AQ1312" s="4"/>
      <c r="AR1312" s="4"/>
      <c r="AS1312" s="4"/>
      <c r="AT1312" s="4"/>
      <c r="AU1312" s="4"/>
    </row>
    <row r="1313" spans="1:47">
      <c r="A1313" s="15"/>
      <c r="B1313" s="16"/>
      <c r="C1313" s="7"/>
      <c r="D1313" s="5"/>
      <c r="E1313" s="5"/>
      <c r="F1313" s="5"/>
      <c r="G1313" s="5"/>
      <c r="H1313" s="6"/>
      <c r="I1313" s="6"/>
      <c r="J1313" s="6"/>
      <c r="K1313" s="6"/>
      <c r="L1313" s="6"/>
      <c r="M1313" s="15"/>
      <c r="N1313" s="4"/>
      <c r="O1313" s="4"/>
      <c r="P1313" s="4"/>
      <c r="Q1313" s="4"/>
      <c r="R1313" s="4"/>
      <c r="S1313" s="4"/>
      <c r="T1313" s="4"/>
      <c r="U1313" s="4"/>
      <c r="V1313" s="4"/>
      <c r="W1313" s="4"/>
      <c r="X1313" s="4"/>
      <c r="Y1313" s="4"/>
      <c r="Z1313" s="4"/>
      <c r="AA1313" s="4"/>
      <c r="AB1313" s="4"/>
      <c r="AC1313" s="4"/>
      <c r="AD1313" s="4"/>
      <c r="AE1313" s="4"/>
      <c r="AF1313" s="4"/>
      <c r="AG1313" s="4"/>
      <c r="AH1313" s="4"/>
      <c r="AI1313" s="4"/>
      <c r="AJ1313" s="4"/>
      <c r="AK1313" s="4"/>
      <c r="AL1313" s="4"/>
      <c r="AM1313" s="4"/>
      <c r="AN1313" s="4"/>
      <c r="AO1313" s="4"/>
      <c r="AP1313" s="4"/>
      <c r="AQ1313" s="4"/>
      <c r="AR1313" s="4"/>
      <c r="AS1313" s="4"/>
      <c r="AT1313" s="4"/>
      <c r="AU1313" s="4"/>
    </row>
    <row r="1314" spans="1:47">
      <c r="A1314" s="15"/>
      <c r="B1314" s="16"/>
      <c r="C1314" s="7"/>
      <c r="D1314" s="5"/>
      <c r="E1314" s="5"/>
      <c r="F1314" s="5"/>
      <c r="G1314" s="5"/>
      <c r="H1314" s="6"/>
      <c r="I1314" s="6"/>
      <c r="J1314" s="6"/>
      <c r="K1314" s="6"/>
      <c r="L1314" s="6"/>
      <c r="M1314" s="15"/>
      <c r="N1314" s="4"/>
      <c r="O1314" s="4"/>
      <c r="P1314" s="4"/>
      <c r="Q1314" s="4"/>
      <c r="R1314" s="4"/>
      <c r="S1314" s="4"/>
      <c r="T1314" s="4"/>
      <c r="U1314" s="4"/>
      <c r="V1314" s="4"/>
      <c r="W1314" s="4"/>
      <c r="X1314" s="4"/>
      <c r="Y1314" s="4"/>
      <c r="Z1314" s="4"/>
      <c r="AA1314" s="4"/>
      <c r="AB1314" s="4"/>
      <c r="AC1314" s="4"/>
      <c r="AD1314" s="4"/>
      <c r="AE1314" s="4"/>
      <c r="AF1314" s="4"/>
      <c r="AG1314" s="4"/>
      <c r="AH1314" s="4"/>
      <c r="AI1314" s="4"/>
      <c r="AJ1314" s="4"/>
      <c r="AK1314" s="4"/>
      <c r="AL1314" s="4"/>
      <c r="AM1314" s="4"/>
      <c r="AN1314" s="4"/>
      <c r="AO1314" s="4"/>
      <c r="AP1314" s="4"/>
      <c r="AQ1314" s="4"/>
      <c r="AR1314" s="4"/>
      <c r="AS1314" s="4"/>
      <c r="AT1314" s="4"/>
      <c r="AU1314" s="4"/>
    </row>
    <row r="1315" spans="1:47">
      <c r="A1315" s="15"/>
      <c r="B1315" s="16"/>
      <c r="C1315" s="7"/>
      <c r="D1315" s="5"/>
      <c r="E1315" s="5"/>
      <c r="F1315" s="5"/>
      <c r="G1315" s="5"/>
      <c r="H1315" s="6"/>
      <c r="I1315" s="6"/>
      <c r="J1315" s="6"/>
      <c r="K1315" s="6"/>
      <c r="L1315" s="6"/>
      <c r="M1315" s="15"/>
      <c r="N1315" s="4"/>
      <c r="O1315" s="4"/>
      <c r="P1315" s="4"/>
      <c r="Q1315" s="4"/>
      <c r="R1315" s="4"/>
      <c r="S1315" s="4"/>
      <c r="T1315" s="4"/>
      <c r="U1315" s="4"/>
      <c r="V1315" s="4"/>
      <c r="W1315" s="4"/>
      <c r="X1315" s="4"/>
      <c r="Y1315" s="4"/>
      <c r="Z1315" s="4"/>
      <c r="AA1315" s="4"/>
      <c r="AB1315" s="4"/>
      <c r="AC1315" s="4"/>
      <c r="AD1315" s="4"/>
      <c r="AE1315" s="4"/>
      <c r="AF1315" s="4"/>
      <c r="AG1315" s="4"/>
      <c r="AH1315" s="4"/>
      <c r="AI1315" s="4"/>
      <c r="AJ1315" s="4"/>
      <c r="AK1315" s="4"/>
      <c r="AL1315" s="4"/>
      <c r="AM1315" s="4"/>
      <c r="AN1315" s="4"/>
      <c r="AO1315" s="4"/>
      <c r="AP1315" s="4"/>
      <c r="AQ1315" s="4"/>
      <c r="AR1315" s="4"/>
      <c r="AS1315" s="4"/>
      <c r="AT1315" s="4"/>
      <c r="AU1315" s="4"/>
    </row>
    <row r="1316" spans="1:47">
      <c r="A1316" s="15"/>
      <c r="B1316" s="16"/>
      <c r="C1316" s="7"/>
      <c r="D1316" s="5"/>
      <c r="E1316" s="5"/>
      <c r="F1316" s="5"/>
      <c r="G1316" s="5"/>
      <c r="H1316" s="6"/>
      <c r="I1316" s="6"/>
      <c r="J1316" s="6"/>
      <c r="K1316" s="6"/>
      <c r="L1316" s="6"/>
      <c r="M1316" s="15"/>
      <c r="N1316" s="4"/>
      <c r="O1316" s="4"/>
      <c r="P1316" s="4"/>
      <c r="Q1316" s="4"/>
      <c r="R1316" s="4"/>
      <c r="S1316" s="4"/>
      <c r="T1316" s="4"/>
      <c r="U1316" s="4"/>
      <c r="V1316" s="4"/>
      <c r="W1316" s="4"/>
      <c r="X1316" s="4"/>
      <c r="Y1316" s="4"/>
      <c r="Z1316" s="4"/>
      <c r="AA1316" s="4"/>
      <c r="AB1316" s="4"/>
      <c r="AC1316" s="4"/>
      <c r="AD1316" s="4"/>
      <c r="AE1316" s="4"/>
      <c r="AF1316" s="4"/>
      <c r="AG1316" s="4"/>
      <c r="AH1316" s="4"/>
      <c r="AI1316" s="4"/>
      <c r="AJ1316" s="4"/>
      <c r="AK1316" s="4"/>
      <c r="AL1316" s="4"/>
      <c r="AM1316" s="4"/>
      <c r="AN1316" s="4"/>
      <c r="AO1316" s="4"/>
      <c r="AP1316" s="4"/>
      <c r="AQ1316" s="4"/>
      <c r="AR1316" s="4"/>
      <c r="AS1316" s="4"/>
      <c r="AT1316" s="4"/>
      <c r="AU1316" s="4"/>
    </row>
    <row r="1317" spans="1:47">
      <c r="A1317" s="15"/>
      <c r="B1317" s="16"/>
      <c r="C1317" s="7"/>
      <c r="D1317" s="5"/>
      <c r="E1317" s="5"/>
      <c r="F1317" s="5"/>
      <c r="G1317" s="5"/>
      <c r="H1317" s="6"/>
      <c r="I1317" s="6"/>
      <c r="J1317" s="6"/>
      <c r="K1317" s="6"/>
      <c r="L1317" s="6"/>
      <c r="M1317" s="15"/>
      <c r="N1317" s="4"/>
      <c r="O1317" s="4"/>
      <c r="P1317" s="4"/>
      <c r="Q1317" s="4"/>
      <c r="R1317" s="4"/>
      <c r="S1317" s="4"/>
      <c r="T1317" s="4"/>
      <c r="U1317" s="4"/>
      <c r="V1317" s="4"/>
      <c r="W1317" s="4"/>
      <c r="X1317" s="4"/>
      <c r="Y1317" s="4"/>
      <c r="Z1317" s="4"/>
      <c r="AA1317" s="4"/>
      <c r="AB1317" s="4"/>
      <c r="AC1317" s="4"/>
      <c r="AD1317" s="4"/>
      <c r="AE1317" s="4"/>
      <c r="AF1317" s="4"/>
      <c r="AG1317" s="4"/>
      <c r="AH1317" s="4"/>
      <c r="AI1317" s="4"/>
      <c r="AJ1317" s="4"/>
      <c r="AK1317" s="4"/>
      <c r="AL1317" s="4"/>
      <c r="AM1317" s="4"/>
      <c r="AN1317" s="4"/>
      <c r="AO1317" s="4"/>
      <c r="AP1317" s="4"/>
      <c r="AQ1317" s="4"/>
      <c r="AR1317" s="4"/>
      <c r="AS1317" s="4"/>
      <c r="AT1317" s="4"/>
      <c r="AU1317" s="4"/>
    </row>
    <row r="1318" spans="1:47">
      <c r="A1318" s="15"/>
      <c r="B1318" s="16"/>
      <c r="C1318" s="7"/>
      <c r="D1318" s="5"/>
      <c r="E1318" s="5"/>
      <c r="F1318" s="5"/>
      <c r="G1318" s="5"/>
      <c r="H1318" s="6"/>
      <c r="I1318" s="6"/>
      <c r="J1318" s="6"/>
      <c r="K1318" s="6"/>
      <c r="L1318" s="6"/>
      <c r="M1318" s="15"/>
      <c r="N1318" s="4"/>
      <c r="O1318" s="4"/>
      <c r="P1318" s="4"/>
      <c r="Q1318" s="4"/>
      <c r="R1318" s="4"/>
      <c r="S1318" s="4"/>
      <c r="T1318" s="4"/>
      <c r="U1318" s="4"/>
      <c r="V1318" s="4"/>
      <c r="W1318" s="4"/>
      <c r="X1318" s="4"/>
      <c r="Y1318" s="4"/>
      <c r="Z1318" s="4"/>
      <c r="AA1318" s="4"/>
      <c r="AB1318" s="4"/>
      <c r="AC1318" s="4"/>
      <c r="AD1318" s="4"/>
      <c r="AE1318" s="4"/>
      <c r="AF1318" s="4"/>
      <c r="AG1318" s="4"/>
      <c r="AH1318" s="4"/>
      <c r="AI1318" s="4"/>
      <c r="AJ1318" s="4"/>
      <c r="AK1318" s="4"/>
      <c r="AL1318" s="4"/>
      <c r="AM1318" s="4"/>
      <c r="AN1318" s="4"/>
      <c r="AO1318" s="4"/>
      <c r="AP1318" s="4"/>
      <c r="AQ1318" s="4"/>
      <c r="AR1318" s="4"/>
      <c r="AS1318" s="4"/>
      <c r="AT1318" s="4"/>
      <c r="AU1318" s="4"/>
    </row>
    <row r="1319" spans="1:47">
      <c r="A1319" s="15"/>
      <c r="B1319" s="16"/>
      <c r="C1319" s="7"/>
      <c r="D1319" s="5"/>
      <c r="E1319" s="5"/>
      <c r="F1319" s="5"/>
      <c r="G1319" s="5"/>
      <c r="H1319" s="6"/>
      <c r="I1319" s="6"/>
      <c r="J1319" s="6"/>
      <c r="K1319" s="6"/>
      <c r="L1319" s="6"/>
      <c r="M1319" s="15"/>
      <c r="N1319" s="4"/>
      <c r="O1319" s="4"/>
      <c r="P1319" s="4"/>
      <c r="Q1319" s="4"/>
      <c r="R1319" s="4"/>
      <c r="S1319" s="4"/>
      <c r="T1319" s="4"/>
      <c r="U1319" s="4"/>
      <c r="V1319" s="4"/>
      <c r="W1319" s="4"/>
      <c r="X1319" s="4"/>
      <c r="Y1319" s="4"/>
      <c r="Z1319" s="4"/>
      <c r="AA1319" s="4"/>
      <c r="AB1319" s="4"/>
      <c r="AC1319" s="4"/>
      <c r="AD1319" s="4"/>
      <c r="AE1319" s="4"/>
      <c r="AF1319" s="4"/>
      <c r="AG1319" s="4"/>
      <c r="AH1319" s="4"/>
      <c r="AI1319" s="4"/>
      <c r="AJ1319" s="4"/>
      <c r="AK1319" s="4"/>
      <c r="AL1319" s="4"/>
      <c r="AM1319" s="4"/>
      <c r="AN1319" s="4"/>
      <c r="AO1319" s="4"/>
      <c r="AP1319" s="4"/>
      <c r="AQ1319" s="4"/>
      <c r="AR1319" s="4"/>
      <c r="AS1319" s="4"/>
      <c r="AT1319" s="4"/>
      <c r="AU1319" s="4"/>
    </row>
    <row r="1320" spans="1:47">
      <c r="A1320" s="15"/>
      <c r="B1320" s="16"/>
      <c r="C1320" s="7"/>
      <c r="D1320" s="5"/>
      <c r="E1320" s="5"/>
      <c r="F1320" s="5"/>
      <c r="G1320" s="5"/>
      <c r="H1320" s="6"/>
      <c r="I1320" s="6"/>
      <c r="J1320" s="6"/>
      <c r="K1320" s="6"/>
      <c r="L1320" s="6"/>
      <c r="M1320" s="15"/>
      <c r="N1320" s="4"/>
      <c r="O1320" s="4"/>
      <c r="P1320" s="4"/>
      <c r="Q1320" s="4"/>
      <c r="R1320" s="4"/>
      <c r="S1320" s="4"/>
      <c r="T1320" s="4"/>
      <c r="U1320" s="4"/>
      <c r="V1320" s="4"/>
      <c r="W1320" s="4"/>
      <c r="X1320" s="4"/>
      <c r="Y1320" s="4"/>
      <c r="Z1320" s="4"/>
      <c r="AA1320" s="4"/>
      <c r="AB1320" s="4"/>
      <c r="AC1320" s="4"/>
      <c r="AD1320" s="4"/>
      <c r="AE1320" s="4"/>
      <c r="AF1320" s="4"/>
      <c r="AG1320" s="4"/>
      <c r="AH1320" s="4"/>
      <c r="AI1320" s="4"/>
      <c r="AJ1320" s="4"/>
      <c r="AK1320" s="4"/>
      <c r="AL1320" s="4"/>
      <c r="AM1320" s="4"/>
      <c r="AN1320" s="4"/>
      <c r="AO1320" s="4"/>
      <c r="AP1320" s="4"/>
      <c r="AQ1320" s="4"/>
      <c r="AR1320" s="4"/>
      <c r="AS1320" s="4"/>
      <c r="AT1320" s="4"/>
      <c r="AU1320" s="4"/>
    </row>
    <row r="1321" spans="1:47">
      <c r="A1321" s="15"/>
      <c r="B1321" s="16"/>
      <c r="C1321" s="7"/>
      <c r="D1321" s="5"/>
      <c r="E1321" s="5"/>
      <c r="F1321" s="5"/>
      <c r="G1321" s="5"/>
      <c r="H1321" s="6"/>
      <c r="I1321" s="6"/>
      <c r="J1321" s="6"/>
      <c r="K1321" s="6"/>
      <c r="L1321" s="6"/>
      <c r="M1321" s="15"/>
      <c r="N1321" s="4"/>
      <c r="O1321" s="4"/>
      <c r="P1321" s="4"/>
      <c r="Q1321" s="4"/>
      <c r="R1321" s="4"/>
      <c r="S1321" s="4"/>
      <c r="T1321" s="4"/>
      <c r="U1321" s="4"/>
      <c r="V1321" s="4"/>
      <c r="W1321" s="4"/>
      <c r="X1321" s="4"/>
      <c r="Y1321" s="4"/>
      <c r="Z1321" s="4"/>
      <c r="AA1321" s="4"/>
      <c r="AB1321" s="4"/>
      <c r="AC1321" s="4"/>
      <c r="AD1321" s="4"/>
      <c r="AE1321" s="4"/>
      <c r="AF1321" s="4"/>
      <c r="AG1321" s="4"/>
      <c r="AH1321" s="4"/>
      <c r="AI1321" s="4"/>
      <c r="AJ1321" s="4"/>
      <c r="AK1321" s="4"/>
      <c r="AL1321" s="4"/>
      <c r="AM1321" s="4"/>
      <c r="AN1321" s="4"/>
      <c r="AO1321" s="4"/>
      <c r="AP1321" s="4"/>
      <c r="AQ1321" s="4"/>
      <c r="AR1321" s="4"/>
      <c r="AS1321" s="4"/>
      <c r="AT1321" s="4"/>
      <c r="AU1321" s="4"/>
    </row>
    <row r="1322" spans="1:47">
      <c r="A1322" s="15"/>
      <c r="B1322" s="16"/>
      <c r="C1322" s="7"/>
      <c r="D1322" s="5"/>
      <c r="E1322" s="5"/>
      <c r="F1322" s="5"/>
      <c r="G1322" s="5"/>
      <c r="H1322" s="6"/>
      <c r="I1322" s="6"/>
      <c r="J1322" s="6"/>
      <c r="K1322" s="6"/>
      <c r="L1322" s="6"/>
      <c r="M1322" s="15"/>
      <c r="N1322" s="4"/>
      <c r="O1322" s="4"/>
      <c r="P1322" s="4"/>
      <c r="Q1322" s="4"/>
      <c r="R1322" s="4"/>
      <c r="S1322" s="4"/>
      <c r="T1322" s="4"/>
      <c r="U1322" s="4"/>
      <c r="V1322" s="4"/>
      <c r="W1322" s="4"/>
      <c r="X1322" s="4"/>
      <c r="Y1322" s="4"/>
      <c r="Z1322" s="4"/>
      <c r="AA1322" s="4"/>
      <c r="AB1322" s="4"/>
      <c r="AC1322" s="4"/>
      <c r="AD1322" s="4"/>
      <c r="AE1322" s="4"/>
      <c r="AF1322" s="4"/>
      <c r="AG1322" s="4"/>
      <c r="AH1322" s="4"/>
      <c r="AI1322" s="4"/>
      <c r="AJ1322" s="4"/>
      <c r="AK1322" s="4"/>
      <c r="AL1322" s="4"/>
      <c r="AM1322" s="4"/>
      <c r="AN1322" s="4"/>
      <c r="AO1322" s="4"/>
      <c r="AP1322" s="4"/>
      <c r="AQ1322" s="4"/>
      <c r="AR1322" s="4"/>
      <c r="AS1322" s="4"/>
      <c r="AT1322" s="4"/>
      <c r="AU1322" s="4"/>
    </row>
    <row r="1323" spans="1:47">
      <c r="A1323" s="15"/>
      <c r="B1323" s="16"/>
      <c r="C1323" s="7"/>
      <c r="D1323" s="5"/>
      <c r="E1323" s="5"/>
      <c r="F1323" s="5"/>
      <c r="G1323" s="5"/>
      <c r="H1323" s="6"/>
      <c r="I1323" s="6"/>
      <c r="J1323" s="6"/>
      <c r="K1323" s="6"/>
      <c r="L1323" s="6"/>
      <c r="M1323" s="15"/>
      <c r="N1323" s="4"/>
      <c r="O1323" s="4"/>
      <c r="P1323" s="4"/>
      <c r="Q1323" s="4"/>
      <c r="R1323" s="4"/>
      <c r="S1323" s="4"/>
      <c r="T1323" s="4"/>
      <c r="U1323" s="4"/>
      <c r="V1323" s="4"/>
      <c r="W1323" s="4"/>
      <c r="X1323" s="4"/>
      <c r="Y1323" s="4"/>
      <c r="Z1323" s="4"/>
      <c r="AA1323" s="4"/>
      <c r="AB1323" s="4"/>
      <c r="AC1323" s="4"/>
      <c r="AD1323" s="4"/>
      <c r="AE1323" s="4"/>
      <c r="AF1323" s="4"/>
      <c r="AG1323" s="4"/>
      <c r="AH1323" s="4"/>
      <c r="AI1323" s="4"/>
      <c r="AJ1323" s="4"/>
      <c r="AK1323" s="4"/>
      <c r="AL1323" s="4"/>
      <c r="AM1323" s="4"/>
      <c r="AN1323" s="4"/>
      <c r="AO1323" s="4"/>
      <c r="AP1323" s="4"/>
      <c r="AQ1323" s="4"/>
      <c r="AR1323" s="4"/>
      <c r="AS1323" s="4"/>
      <c r="AT1323" s="4"/>
      <c r="AU1323" s="4"/>
    </row>
    <row r="1324" spans="1:47">
      <c r="A1324" s="15"/>
      <c r="B1324" s="16"/>
      <c r="C1324" s="7"/>
      <c r="D1324" s="5"/>
      <c r="E1324" s="5"/>
      <c r="F1324" s="5"/>
      <c r="G1324" s="5"/>
      <c r="H1324" s="6"/>
      <c r="I1324" s="6"/>
      <c r="J1324" s="6"/>
      <c r="K1324" s="6"/>
      <c r="L1324" s="6"/>
      <c r="M1324" s="15"/>
      <c r="N1324" s="4"/>
      <c r="O1324" s="4"/>
      <c r="P1324" s="4"/>
      <c r="Q1324" s="4"/>
      <c r="R1324" s="4"/>
      <c r="S1324" s="4"/>
      <c r="T1324" s="4"/>
      <c r="U1324" s="4"/>
      <c r="V1324" s="4"/>
      <c r="W1324" s="4"/>
      <c r="X1324" s="4"/>
      <c r="Y1324" s="4"/>
      <c r="Z1324" s="4"/>
      <c r="AA1324" s="4"/>
      <c r="AB1324" s="4"/>
      <c r="AC1324" s="4"/>
      <c r="AD1324" s="4"/>
      <c r="AE1324" s="4"/>
      <c r="AF1324" s="4"/>
      <c r="AG1324" s="4"/>
      <c r="AH1324" s="4"/>
      <c r="AI1324" s="4"/>
      <c r="AJ1324" s="4"/>
      <c r="AK1324" s="4"/>
      <c r="AL1324" s="4"/>
      <c r="AM1324" s="4"/>
      <c r="AN1324" s="4"/>
      <c r="AO1324" s="4"/>
      <c r="AP1324" s="4"/>
      <c r="AQ1324" s="4"/>
      <c r="AR1324" s="4"/>
      <c r="AS1324" s="4"/>
      <c r="AT1324" s="4"/>
      <c r="AU1324" s="4"/>
    </row>
    <row r="1325" spans="1:47">
      <c r="A1325" s="15"/>
      <c r="B1325" s="16"/>
      <c r="C1325" s="7"/>
      <c r="D1325" s="5"/>
      <c r="E1325" s="5"/>
      <c r="F1325" s="5"/>
      <c r="G1325" s="5"/>
      <c r="H1325" s="6"/>
      <c r="I1325" s="6"/>
      <c r="J1325" s="6"/>
      <c r="K1325" s="6"/>
      <c r="L1325" s="6"/>
      <c r="M1325" s="15"/>
      <c r="N1325" s="4"/>
      <c r="O1325" s="4"/>
      <c r="P1325" s="4"/>
      <c r="Q1325" s="4"/>
      <c r="R1325" s="4"/>
      <c r="S1325" s="4"/>
      <c r="T1325" s="4"/>
      <c r="U1325" s="4"/>
      <c r="V1325" s="4"/>
      <c r="W1325" s="4"/>
      <c r="X1325" s="4"/>
      <c r="Y1325" s="4"/>
      <c r="Z1325" s="4"/>
      <c r="AA1325" s="4"/>
      <c r="AB1325" s="4"/>
      <c r="AC1325" s="4"/>
      <c r="AD1325" s="4"/>
      <c r="AE1325" s="4"/>
      <c r="AF1325" s="4"/>
      <c r="AG1325" s="4"/>
      <c r="AH1325" s="4"/>
      <c r="AI1325" s="4"/>
      <c r="AJ1325" s="4"/>
      <c r="AK1325" s="4"/>
      <c r="AL1325" s="4"/>
      <c r="AM1325" s="4"/>
      <c r="AN1325" s="4"/>
      <c r="AO1325" s="4"/>
      <c r="AP1325" s="4"/>
      <c r="AQ1325" s="4"/>
      <c r="AR1325" s="4"/>
      <c r="AS1325" s="4"/>
      <c r="AT1325" s="4"/>
      <c r="AU1325" s="4"/>
    </row>
    <row r="1326" spans="1:47">
      <c r="A1326" s="15"/>
      <c r="B1326" s="16"/>
      <c r="C1326" s="7"/>
      <c r="D1326" s="5"/>
      <c r="E1326" s="5"/>
      <c r="F1326" s="5"/>
      <c r="G1326" s="5"/>
      <c r="H1326" s="6"/>
      <c r="I1326" s="6"/>
      <c r="J1326" s="6"/>
      <c r="K1326" s="6"/>
      <c r="L1326" s="6"/>
      <c r="M1326" s="15"/>
      <c r="N1326" s="4"/>
      <c r="O1326" s="4"/>
      <c r="P1326" s="4"/>
      <c r="Q1326" s="4"/>
      <c r="R1326" s="4"/>
      <c r="S1326" s="4"/>
      <c r="T1326" s="4"/>
      <c r="U1326" s="4"/>
      <c r="V1326" s="4"/>
      <c r="W1326" s="4"/>
      <c r="X1326" s="4"/>
      <c r="Y1326" s="4"/>
      <c r="Z1326" s="4"/>
      <c r="AA1326" s="4"/>
      <c r="AB1326" s="4"/>
      <c r="AC1326" s="4"/>
      <c r="AD1326" s="4"/>
      <c r="AE1326" s="4"/>
      <c r="AF1326" s="4"/>
      <c r="AG1326" s="4"/>
      <c r="AH1326" s="4"/>
      <c r="AI1326" s="4"/>
      <c r="AJ1326" s="4"/>
      <c r="AK1326" s="4"/>
      <c r="AL1326" s="4"/>
      <c r="AM1326" s="4"/>
      <c r="AN1326" s="4"/>
      <c r="AO1326" s="4"/>
      <c r="AP1326" s="4"/>
      <c r="AQ1326" s="4"/>
      <c r="AR1326" s="4"/>
      <c r="AS1326" s="4"/>
      <c r="AT1326" s="4"/>
      <c r="AU1326" s="4"/>
    </row>
    <row r="1327" spans="1:47">
      <c r="A1327" s="15"/>
      <c r="B1327" s="16"/>
      <c r="C1327" s="7"/>
      <c r="D1327" s="5"/>
      <c r="E1327" s="5"/>
      <c r="F1327" s="5"/>
      <c r="G1327" s="5"/>
      <c r="H1327" s="6"/>
      <c r="I1327" s="6"/>
      <c r="J1327" s="6"/>
      <c r="K1327" s="6"/>
      <c r="L1327" s="6"/>
      <c r="M1327" s="15"/>
      <c r="N1327" s="4"/>
      <c r="O1327" s="4"/>
      <c r="P1327" s="4"/>
      <c r="Q1327" s="4"/>
      <c r="R1327" s="4"/>
      <c r="S1327" s="4"/>
      <c r="T1327" s="4"/>
      <c r="U1327" s="4"/>
      <c r="V1327" s="4"/>
      <c r="W1327" s="4"/>
      <c r="X1327" s="4"/>
      <c r="Y1327" s="4"/>
      <c r="Z1327" s="4"/>
      <c r="AA1327" s="4"/>
      <c r="AB1327" s="4"/>
      <c r="AC1327" s="4"/>
      <c r="AD1327" s="4"/>
      <c r="AE1327" s="4"/>
      <c r="AF1327" s="4"/>
      <c r="AG1327" s="4"/>
      <c r="AH1327" s="4"/>
      <c r="AI1327" s="4"/>
      <c r="AJ1327" s="4"/>
      <c r="AK1327" s="4"/>
      <c r="AL1327" s="4"/>
      <c r="AM1327" s="4"/>
      <c r="AN1327" s="4"/>
      <c r="AO1327" s="4"/>
      <c r="AP1327" s="4"/>
      <c r="AQ1327" s="4"/>
      <c r="AR1327" s="4"/>
      <c r="AS1327" s="4"/>
      <c r="AT1327" s="4"/>
      <c r="AU1327" s="4"/>
    </row>
    <row r="1328" spans="1:47">
      <c r="A1328" s="15"/>
      <c r="B1328" s="16"/>
      <c r="C1328" s="7"/>
      <c r="D1328" s="5"/>
      <c r="E1328" s="5"/>
      <c r="F1328" s="5"/>
      <c r="G1328" s="5"/>
      <c r="H1328" s="6"/>
      <c r="I1328" s="6"/>
      <c r="J1328" s="6"/>
      <c r="K1328" s="6"/>
      <c r="L1328" s="6"/>
      <c r="M1328" s="15"/>
      <c r="N1328" s="4"/>
      <c r="O1328" s="4"/>
      <c r="P1328" s="4"/>
      <c r="Q1328" s="4"/>
      <c r="R1328" s="4"/>
      <c r="S1328" s="4"/>
      <c r="T1328" s="4"/>
      <c r="U1328" s="4"/>
      <c r="V1328" s="4"/>
      <c r="W1328" s="4"/>
      <c r="X1328" s="4"/>
      <c r="Y1328" s="4"/>
      <c r="Z1328" s="4"/>
      <c r="AA1328" s="4"/>
      <c r="AB1328" s="4"/>
      <c r="AC1328" s="4"/>
      <c r="AD1328" s="4"/>
      <c r="AE1328" s="4"/>
      <c r="AF1328" s="4"/>
      <c r="AG1328" s="4"/>
      <c r="AH1328" s="4"/>
      <c r="AI1328" s="4"/>
      <c r="AJ1328" s="4"/>
      <c r="AK1328" s="4"/>
      <c r="AL1328" s="4"/>
      <c r="AM1328" s="4"/>
      <c r="AN1328" s="4"/>
      <c r="AO1328" s="4"/>
      <c r="AP1328" s="4"/>
      <c r="AQ1328" s="4"/>
      <c r="AR1328" s="4"/>
      <c r="AS1328" s="4"/>
      <c r="AT1328" s="4"/>
      <c r="AU1328" s="4"/>
    </row>
    <row r="1329" spans="1:47">
      <c r="A1329" s="15"/>
      <c r="B1329" s="16"/>
      <c r="C1329" s="7"/>
      <c r="D1329" s="5"/>
      <c r="E1329" s="5"/>
      <c r="F1329" s="5"/>
      <c r="G1329" s="5"/>
      <c r="H1329" s="6"/>
      <c r="I1329" s="6"/>
      <c r="J1329" s="6"/>
      <c r="K1329" s="6"/>
      <c r="L1329" s="6"/>
      <c r="M1329" s="15"/>
      <c r="N1329" s="4"/>
      <c r="O1329" s="4"/>
      <c r="P1329" s="4"/>
      <c r="Q1329" s="4"/>
      <c r="R1329" s="4"/>
      <c r="S1329" s="4"/>
      <c r="T1329" s="4"/>
      <c r="U1329" s="4"/>
      <c r="V1329" s="4"/>
      <c r="W1329" s="4"/>
      <c r="X1329" s="4"/>
      <c r="Y1329" s="4"/>
      <c r="Z1329" s="4"/>
      <c r="AA1329" s="4"/>
      <c r="AB1329" s="4"/>
      <c r="AC1329" s="4"/>
      <c r="AD1329" s="4"/>
      <c r="AE1329" s="4"/>
      <c r="AF1329" s="4"/>
      <c r="AG1329" s="4"/>
      <c r="AH1329" s="4"/>
      <c r="AI1329" s="4"/>
      <c r="AJ1329" s="4"/>
      <c r="AK1329" s="4"/>
      <c r="AL1329" s="4"/>
      <c r="AM1329" s="4"/>
      <c r="AN1329" s="4"/>
      <c r="AO1329" s="4"/>
      <c r="AP1329" s="4"/>
      <c r="AQ1329" s="4"/>
      <c r="AR1329" s="4"/>
      <c r="AS1329" s="4"/>
      <c r="AT1329" s="4"/>
      <c r="AU1329" s="4"/>
    </row>
    <row r="1330" spans="1:47">
      <c r="A1330" s="15"/>
      <c r="B1330" s="16"/>
      <c r="C1330" s="7"/>
      <c r="D1330" s="5"/>
      <c r="E1330" s="5"/>
      <c r="F1330" s="5"/>
      <c r="G1330" s="5"/>
      <c r="H1330" s="6"/>
      <c r="I1330" s="6"/>
      <c r="J1330" s="6"/>
      <c r="K1330" s="6"/>
      <c r="L1330" s="6"/>
      <c r="M1330" s="15"/>
      <c r="N1330" s="4"/>
      <c r="O1330" s="4"/>
      <c r="P1330" s="4"/>
      <c r="Q1330" s="4"/>
      <c r="R1330" s="4"/>
      <c r="S1330" s="4"/>
      <c r="T1330" s="4"/>
      <c r="U1330" s="4"/>
      <c r="V1330" s="4"/>
      <c r="W1330" s="4"/>
      <c r="X1330" s="4"/>
      <c r="Y1330" s="4"/>
      <c r="Z1330" s="4"/>
      <c r="AA1330" s="4"/>
      <c r="AB1330" s="4"/>
      <c r="AC1330" s="4"/>
      <c r="AD1330" s="4"/>
      <c r="AE1330" s="4"/>
      <c r="AF1330" s="4"/>
      <c r="AG1330" s="4"/>
      <c r="AH1330" s="4"/>
      <c r="AI1330" s="4"/>
      <c r="AJ1330" s="4"/>
      <c r="AK1330" s="4"/>
      <c r="AL1330" s="4"/>
      <c r="AM1330" s="4"/>
      <c r="AN1330" s="4"/>
      <c r="AO1330" s="4"/>
      <c r="AP1330" s="4"/>
      <c r="AQ1330" s="4"/>
      <c r="AR1330" s="4"/>
      <c r="AS1330" s="4"/>
      <c r="AT1330" s="4"/>
      <c r="AU1330" s="4"/>
    </row>
    <row r="1331" spans="1:47">
      <c r="A1331" s="15"/>
      <c r="B1331" s="16"/>
      <c r="C1331" s="7"/>
      <c r="D1331" s="5"/>
      <c r="E1331" s="5"/>
      <c r="F1331" s="5"/>
      <c r="G1331" s="5"/>
      <c r="H1331" s="6"/>
      <c r="I1331" s="6"/>
      <c r="J1331" s="6"/>
      <c r="K1331" s="6"/>
      <c r="L1331" s="6"/>
      <c r="M1331" s="15"/>
      <c r="N1331" s="4"/>
      <c r="O1331" s="4"/>
      <c r="P1331" s="4"/>
      <c r="Q1331" s="4"/>
      <c r="R1331" s="4"/>
      <c r="S1331" s="4"/>
      <c r="T1331" s="4"/>
      <c r="U1331" s="4"/>
      <c r="V1331" s="4"/>
      <c r="W1331" s="4"/>
      <c r="X1331" s="4"/>
      <c r="Y1331" s="4"/>
      <c r="Z1331" s="4"/>
      <c r="AA1331" s="4"/>
      <c r="AB1331" s="4"/>
      <c r="AC1331" s="4"/>
      <c r="AD1331" s="4"/>
      <c r="AE1331" s="4"/>
      <c r="AF1331" s="4"/>
      <c r="AG1331" s="4"/>
      <c r="AH1331" s="4"/>
      <c r="AI1331" s="4"/>
      <c r="AJ1331" s="4"/>
      <c r="AK1331" s="4"/>
      <c r="AL1331" s="4"/>
      <c r="AM1331" s="4"/>
      <c r="AN1331" s="4"/>
      <c r="AO1331" s="4"/>
      <c r="AP1331" s="4"/>
      <c r="AQ1331" s="4"/>
      <c r="AR1331" s="4"/>
      <c r="AS1331" s="4"/>
      <c r="AT1331" s="4"/>
      <c r="AU1331" s="4"/>
    </row>
    <row r="1332" spans="1:47">
      <c r="A1332" s="15"/>
      <c r="B1332" s="16"/>
      <c r="C1332" s="7"/>
      <c r="D1332" s="5"/>
      <c r="E1332" s="5"/>
      <c r="F1332" s="5"/>
      <c r="G1332" s="5"/>
      <c r="H1332" s="6"/>
      <c r="I1332" s="6"/>
      <c r="J1332" s="6"/>
      <c r="K1332" s="6"/>
      <c r="L1332" s="6"/>
      <c r="M1332" s="15"/>
      <c r="N1332" s="4"/>
      <c r="O1332" s="4"/>
      <c r="P1332" s="4"/>
      <c r="Q1332" s="4"/>
      <c r="R1332" s="4"/>
      <c r="S1332" s="4"/>
      <c r="T1332" s="4"/>
      <c r="U1332" s="4"/>
      <c r="V1332" s="4"/>
      <c r="W1332" s="4"/>
      <c r="X1332" s="4"/>
      <c r="Y1332" s="4"/>
      <c r="Z1332" s="4"/>
      <c r="AA1332" s="4"/>
      <c r="AB1332" s="4"/>
      <c r="AC1332" s="4"/>
      <c r="AD1332" s="4"/>
      <c r="AE1332" s="4"/>
      <c r="AF1332" s="4"/>
      <c r="AG1332" s="4"/>
      <c r="AH1332" s="4"/>
      <c r="AI1332" s="4"/>
      <c r="AJ1332" s="4"/>
      <c r="AK1332" s="4"/>
      <c r="AL1332" s="4"/>
      <c r="AM1332" s="4"/>
      <c r="AN1332" s="4"/>
      <c r="AO1332" s="4"/>
      <c r="AP1332" s="4"/>
      <c r="AQ1332" s="4"/>
      <c r="AR1332" s="4"/>
      <c r="AS1332" s="4"/>
      <c r="AT1332" s="4"/>
      <c r="AU1332" s="4"/>
    </row>
    <row r="1333" spans="1:47">
      <c r="A1333" s="15"/>
      <c r="B1333" s="16"/>
      <c r="C1333" s="7"/>
      <c r="D1333" s="5"/>
      <c r="E1333" s="5"/>
      <c r="F1333" s="5"/>
      <c r="G1333" s="5"/>
      <c r="H1333" s="6"/>
      <c r="I1333" s="6"/>
      <c r="J1333" s="6"/>
      <c r="K1333" s="6"/>
      <c r="L1333" s="6"/>
      <c r="M1333" s="15"/>
      <c r="N1333" s="4"/>
      <c r="O1333" s="4"/>
      <c r="P1333" s="4"/>
      <c r="Q1333" s="4"/>
      <c r="R1333" s="4"/>
      <c r="S1333" s="4"/>
      <c r="T1333" s="4"/>
      <c r="U1333" s="4"/>
      <c r="V1333" s="4"/>
      <c r="W1333" s="4"/>
      <c r="X1333" s="4"/>
      <c r="Y1333" s="4"/>
      <c r="Z1333" s="4"/>
      <c r="AA1333" s="4"/>
      <c r="AB1333" s="4"/>
      <c r="AC1333" s="4"/>
      <c r="AD1333" s="4"/>
      <c r="AE1333" s="4"/>
      <c r="AF1333" s="4"/>
      <c r="AG1333" s="4"/>
      <c r="AH1333" s="4"/>
      <c r="AI1333" s="4"/>
      <c r="AJ1333" s="4"/>
      <c r="AK1333" s="4"/>
      <c r="AL1333" s="4"/>
      <c r="AM1333" s="4"/>
      <c r="AN1333" s="4"/>
      <c r="AO1333" s="4"/>
      <c r="AP1333" s="4"/>
      <c r="AQ1333" s="4"/>
      <c r="AR1333" s="4"/>
      <c r="AS1333" s="4"/>
      <c r="AT1333" s="4"/>
      <c r="AU1333" s="4"/>
    </row>
    <row r="1334" spans="1:47">
      <c r="A1334" s="15"/>
      <c r="B1334" s="16"/>
      <c r="C1334" s="7"/>
      <c r="D1334" s="5"/>
      <c r="E1334" s="5"/>
      <c r="F1334" s="5"/>
      <c r="G1334" s="5"/>
      <c r="H1334" s="6"/>
      <c r="I1334" s="6"/>
      <c r="J1334" s="6"/>
      <c r="K1334" s="6"/>
      <c r="L1334" s="6"/>
      <c r="M1334" s="15"/>
      <c r="N1334" s="4"/>
      <c r="O1334" s="4"/>
      <c r="P1334" s="4"/>
      <c r="Q1334" s="4"/>
      <c r="R1334" s="4"/>
      <c r="S1334" s="4"/>
      <c r="T1334" s="4"/>
      <c r="U1334" s="4"/>
      <c r="V1334" s="4"/>
      <c r="W1334" s="4"/>
      <c r="X1334" s="4"/>
      <c r="Y1334" s="4"/>
      <c r="Z1334" s="4"/>
      <c r="AA1334" s="4"/>
      <c r="AB1334" s="4"/>
      <c r="AC1334" s="4"/>
      <c r="AD1334" s="4"/>
      <c r="AE1334" s="4"/>
      <c r="AF1334" s="4"/>
      <c r="AG1334" s="4"/>
      <c r="AH1334" s="4"/>
      <c r="AI1334" s="4"/>
      <c r="AJ1334" s="4"/>
      <c r="AK1334" s="4"/>
      <c r="AL1334" s="4"/>
      <c r="AM1334" s="4"/>
      <c r="AN1334" s="4"/>
      <c r="AO1334" s="4"/>
      <c r="AP1334" s="4"/>
      <c r="AQ1334" s="4"/>
      <c r="AR1334" s="4"/>
      <c r="AS1334" s="4"/>
      <c r="AT1334" s="4"/>
      <c r="AU1334" s="4"/>
    </row>
    <row r="1335" spans="1:47">
      <c r="A1335" s="15"/>
      <c r="B1335" s="16"/>
      <c r="C1335" s="7"/>
      <c r="D1335" s="5"/>
      <c r="E1335" s="5"/>
      <c r="F1335" s="5"/>
      <c r="G1335" s="5"/>
      <c r="H1335" s="6"/>
      <c r="I1335" s="6"/>
      <c r="J1335" s="6"/>
      <c r="K1335" s="6"/>
      <c r="L1335" s="6"/>
      <c r="M1335" s="15"/>
      <c r="N1335" s="4"/>
      <c r="O1335" s="4"/>
      <c r="P1335" s="4"/>
      <c r="Q1335" s="4"/>
      <c r="R1335" s="4"/>
      <c r="S1335" s="4"/>
      <c r="T1335" s="4"/>
      <c r="U1335" s="4"/>
      <c r="V1335" s="4"/>
      <c r="W1335" s="4"/>
      <c r="X1335" s="4"/>
      <c r="Y1335" s="4"/>
      <c r="Z1335" s="4"/>
      <c r="AA1335" s="4"/>
      <c r="AB1335" s="4"/>
      <c r="AC1335" s="4"/>
      <c r="AD1335" s="4"/>
      <c r="AE1335" s="4"/>
      <c r="AF1335" s="4"/>
      <c r="AG1335" s="4"/>
      <c r="AH1335" s="4"/>
      <c r="AI1335" s="4"/>
      <c r="AJ1335" s="4"/>
      <c r="AK1335" s="4"/>
      <c r="AL1335" s="4"/>
      <c r="AM1335" s="4"/>
      <c r="AN1335" s="4"/>
      <c r="AO1335" s="4"/>
      <c r="AP1335" s="4"/>
      <c r="AQ1335" s="4"/>
      <c r="AR1335" s="4"/>
      <c r="AS1335" s="4"/>
      <c r="AT1335" s="4"/>
      <c r="AU1335" s="4"/>
    </row>
    <row r="1336" spans="1:47">
      <c r="A1336" s="15"/>
      <c r="B1336" s="16"/>
      <c r="C1336" s="7"/>
      <c r="D1336" s="5"/>
      <c r="E1336" s="5"/>
      <c r="F1336" s="5"/>
      <c r="G1336" s="5"/>
      <c r="H1336" s="6"/>
      <c r="I1336" s="6"/>
      <c r="J1336" s="6"/>
      <c r="K1336" s="6"/>
      <c r="L1336" s="6"/>
      <c r="M1336" s="15"/>
      <c r="N1336" s="4"/>
      <c r="O1336" s="4"/>
      <c r="P1336" s="4"/>
      <c r="Q1336" s="4"/>
      <c r="R1336" s="4"/>
      <c r="S1336" s="4"/>
      <c r="T1336" s="4"/>
      <c r="U1336" s="4"/>
      <c r="V1336" s="4"/>
      <c r="W1336" s="4"/>
      <c r="X1336" s="4"/>
      <c r="Y1336" s="4"/>
      <c r="Z1336" s="4"/>
      <c r="AA1336" s="4"/>
      <c r="AB1336" s="4"/>
      <c r="AC1336" s="4"/>
      <c r="AD1336" s="4"/>
      <c r="AE1336" s="4"/>
      <c r="AF1336" s="4"/>
      <c r="AG1336" s="4"/>
      <c r="AH1336" s="4"/>
      <c r="AI1336" s="4"/>
      <c r="AJ1336" s="4"/>
      <c r="AK1336" s="4"/>
      <c r="AL1336" s="4"/>
      <c r="AM1336" s="4"/>
      <c r="AN1336" s="4"/>
      <c r="AO1336" s="4"/>
      <c r="AP1336" s="4"/>
      <c r="AQ1336" s="4"/>
      <c r="AR1336" s="4"/>
      <c r="AS1336" s="4"/>
      <c r="AT1336" s="4"/>
      <c r="AU1336" s="4"/>
    </row>
    <row r="1337" spans="1:47">
      <c r="A1337" s="15"/>
      <c r="B1337" s="16"/>
      <c r="C1337" s="7"/>
      <c r="D1337" s="5"/>
      <c r="E1337" s="5"/>
      <c r="F1337" s="5"/>
      <c r="G1337" s="5"/>
      <c r="H1337" s="6"/>
      <c r="I1337" s="6"/>
      <c r="J1337" s="6"/>
      <c r="K1337" s="6"/>
      <c r="L1337" s="6"/>
      <c r="M1337" s="15"/>
      <c r="N1337" s="4"/>
      <c r="O1337" s="4"/>
      <c r="P1337" s="4"/>
      <c r="Q1337" s="4"/>
      <c r="R1337" s="4"/>
      <c r="S1337" s="4"/>
      <c r="T1337" s="4"/>
      <c r="U1337" s="4"/>
      <c r="V1337" s="4"/>
      <c r="W1337" s="4"/>
      <c r="X1337" s="4"/>
      <c r="Y1337" s="4"/>
      <c r="Z1337" s="4"/>
      <c r="AA1337" s="4"/>
      <c r="AB1337" s="4"/>
      <c r="AC1337" s="4"/>
      <c r="AD1337" s="4"/>
      <c r="AE1337" s="4"/>
      <c r="AF1337" s="4"/>
      <c r="AG1337" s="4"/>
      <c r="AH1337" s="4"/>
      <c r="AI1337" s="4"/>
      <c r="AJ1337" s="4"/>
      <c r="AK1337" s="4"/>
      <c r="AL1337" s="4"/>
      <c r="AM1337" s="4"/>
      <c r="AN1337" s="4"/>
      <c r="AO1337" s="4"/>
      <c r="AP1337" s="4"/>
      <c r="AQ1337" s="4"/>
      <c r="AR1337" s="4"/>
      <c r="AS1337" s="4"/>
      <c r="AT1337" s="4"/>
      <c r="AU1337" s="4"/>
    </row>
    <row r="1338" spans="1:47">
      <c r="A1338" s="15"/>
      <c r="B1338" s="16"/>
      <c r="C1338" s="7"/>
      <c r="D1338" s="5"/>
      <c r="E1338" s="5"/>
      <c r="F1338" s="5"/>
      <c r="G1338" s="5"/>
      <c r="H1338" s="6"/>
      <c r="I1338" s="6"/>
      <c r="J1338" s="6"/>
      <c r="K1338" s="6"/>
      <c r="L1338" s="6"/>
      <c r="M1338" s="15"/>
      <c r="N1338" s="4"/>
      <c r="O1338" s="4"/>
      <c r="P1338" s="4"/>
      <c r="Q1338" s="4"/>
      <c r="R1338" s="4"/>
      <c r="S1338" s="4"/>
      <c r="T1338" s="4"/>
      <c r="U1338" s="4"/>
      <c r="V1338" s="4"/>
      <c r="W1338" s="4"/>
      <c r="X1338" s="4"/>
      <c r="Y1338" s="4"/>
      <c r="Z1338" s="4"/>
      <c r="AA1338" s="4"/>
      <c r="AB1338" s="4"/>
      <c r="AC1338" s="4"/>
      <c r="AD1338" s="4"/>
      <c r="AE1338" s="4"/>
      <c r="AF1338" s="4"/>
      <c r="AG1338" s="4"/>
      <c r="AH1338" s="4"/>
      <c r="AI1338" s="4"/>
      <c r="AJ1338" s="4"/>
      <c r="AK1338" s="4"/>
      <c r="AL1338" s="4"/>
      <c r="AM1338" s="4"/>
      <c r="AN1338" s="4"/>
      <c r="AO1338" s="4"/>
      <c r="AP1338" s="4"/>
      <c r="AQ1338" s="4"/>
      <c r="AR1338" s="4"/>
      <c r="AS1338" s="4"/>
      <c r="AT1338" s="4"/>
      <c r="AU1338" s="4"/>
    </row>
    <row r="1339" spans="1:47">
      <c r="A1339" s="15"/>
      <c r="B1339" s="16"/>
      <c r="C1339" s="7"/>
      <c r="D1339" s="5"/>
      <c r="E1339" s="5"/>
      <c r="F1339" s="5"/>
      <c r="G1339" s="5"/>
      <c r="H1339" s="6"/>
      <c r="I1339" s="6"/>
      <c r="J1339" s="6"/>
      <c r="K1339" s="6"/>
      <c r="L1339" s="6"/>
      <c r="M1339" s="15"/>
      <c r="N1339" s="4"/>
      <c r="O1339" s="4"/>
      <c r="P1339" s="4"/>
      <c r="Q1339" s="4"/>
      <c r="R1339" s="4"/>
      <c r="S1339" s="4"/>
      <c r="T1339" s="4"/>
      <c r="U1339" s="4"/>
      <c r="V1339" s="4"/>
      <c r="W1339" s="4"/>
      <c r="X1339" s="4"/>
      <c r="Y1339" s="4"/>
      <c r="Z1339" s="4"/>
      <c r="AA1339" s="4"/>
      <c r="AB1339" s="4"/>
      <c r="AC1339" s="4"/>
      <c r="AD1339" s="4"/>
      <c r="AE1339" s="4"/>
      <c r="AF1339" s="4"/>
      <c r="AG1339" s="4"/>
      <c r="AH1339" s="4"/>
      <c r="AI1339" s="4"/>
      <c r="AJ1339" s="4"/>
      <c r="AK1339" s="4"/>
      <c r="AL1339" s="4"/>
      <c r="AM1339" s="4"/>
      <c r="AN1339" s="4"/>
      <c r="AO1339" s="4"/>
      <c r="AP1339" s="4"/>
      <c r="AQ1339" s="4"/>
      <c r="AR1339" s="4"/>
      <c r="AS1339" s="4"/>
      <c r="AT1339" s="4"/>
      <c r="AU1339" s="4"/>
    </row>
    <row r="1340" spans="1:47">
      <c r="A1340" s="15"/>
      <c r="B1340" s="16"/>
      <c r="C1340" s="7"/>
      <c r="D1340" s="5"/>
      <c r="E1340" s="5"/>
      <c r="F1340" s="5"/>
      <c r="G1340" s="5"/>
      <c r="H1340" s="6"/>
      <c r="I1340" s="6"/>
      <c r="J1340" s="6"/>
      <c r="K1340" s="6"/>
      <c r="L1340" s="6"/>
      <c r="M1340" s="15"/>
      <c r="N1340" s="4"/>
      <c r="O1340" s="4"/>
      <c r="P1340" s="4"/>
      <c r="Q1340" s="4"/>
      <c r="R1340" s="4"/>
      <c r="S1340" s="4"/>
      <c r="T1340" s="4"/>
      <c r="U1340" s="4"/>
      <c r="V1340" s="4"/>
      <c r="W1340" s="4"/>
      <c r="X1340" s="4"/>
      <c r="Y1340" s="4"/>
      <c r="Z1340" s="4"/>
      <c r="AA1340" s="4"/>
      <c r="AB1340" s="4"/>
      <c r="AC1340" s="4"/>
      <c r="AD1340" s="4"/>
      <c r="AE1340" s="4"/>
      <c r="AF1340" s="4"/>
      <c r="AG1340" s="4"/>
      <c r="AH1340" s="4"/>
      <c r="AI1340" s="4"/>
      <c r="AJ1340" s="4"/>
      <c r="AK1340" s="4"/>
      <c r="AL1340" s="4"/>
      <c r="AM1340" s="4"/>
      <c r="AN1340" s="4"/>
      <c r="AO1340" s="4"/>
      <c r="AP1340" s="4"/>
      <c r="AQ1340" s="4"/>
      <c r="AR1340" s="4"/>
      <c r="AS1340" s="4"/>
      <c r="AT1340" s="4"/>
      <c r="AU1340" s="4"/>
    </row>
    <row r="1341" spans="1:47">
      <c r="A1341" s="15"/>
      <c r="B1341" s="16"/>
      <c r="C1341" s="7"/>
      <c r="D1341" s="5"/>
      <c r="E1341" s="5"/>
      <c r="F1341" s="5"/>
      <c r="G1341" s="5"/>
      <c r="H1341" s="6"/>
      <c r="I1341" s="6"/>
      <c r="J1341" s="6"/>
      <c r="K1341" s="6"/>
      <c r="L1341" s="6"/>
      <c r="M1341" s="15"/>
      <c r="N1341" s="4"/>
      <c r="O1341" s="4"/>
      <c r="P1341" s="4"/>
      <c r="Q1341" s="4"/>
      <c r="R1341" s="4"/>
      <c r="S1341" s="4"/>
      <c r="T1341" s="4"/>
      <c r="U1341" s="4"/>
      <c r="V1341" s="4"/>
      <c r="W1341" s="4"/>
      <c r="X1341" s="4"/>
      <c r="Y1341" s="4"/>
      <c r="Z1341" s="4"/>
      <c r="AA1341" s="4"/>
      <c r="AB1341" s="4"/>
      <c r="AC1341" s="4"/>
      <c r="AD1341" s="4"/>
      <c r="AE1341" s="4"/>
      <c r="AF1341" s="4"/>
      <c r="AG1341" s="4"/>
      <c r="AH1341" s="4"/>
      <c r="AI1341" s="4"/>
      <c r="AJ1341" s="4"/>
      <c r="AK1341" s="4"/>
      <c r="AL1341" s="4"/>
      <c r="AM1341" s="4"/>
      <c r="AN1341" s="4"/>
      <c r="AO1341" s="4"/>
      <c r="AP1341" s="4"/>
      <c r="AQ1341" s="4"/>
      <c r="AR1341" s="4"/>
      <c r="AS1341" s="4"/>
      <c r="AT1341" s="4"/>
      <c r="AU1341" s="4"/>
    </row>
    <row r="1342" spans="1:47">
      <c r="A1342" s="15"/>
      <c r="B1342" s="16"/>
      <c r="C1342" s="7"/>
      <c r="D1342" s="5"/>
      <c r="E1342" s="5"/>
      <c r="F1342" s="5"/>
      <c r="G1342" s="5"/>
      <c r="H1342" s="6"/>
      <c r="I1342" s="6"/>
      <c r="J1342" s="6"/>
      <c r="K1342" s="6"/>
      <c r="L1342" s="6"/>
      <c r="M1342" s="15"/>
      <c r="N1342" s="4"/>
      <c r="O1342" s="4"/>
      <c r="P1342" s="4"/>
      <c r="Q1342" s="4"/>
      <c r="R1342" s="4"/>
      <c r="S1342" s="4"/>
      <c r="T1342" s="4"/>
      <c r="U1342" s="4"/>
      <c r="V1342" s="4"/>
      <c r="W1342" s="4"/>
      <c r="X1342" s="4"/>
      <c r="Y1342" s="4"/>
      <c r="Z1342" s="4"/>
      <c r="AA1342" s="4"/>
      <c r="AB1342" s="4"/>
      <c r="AC1342" s="4"/>
      <c r="AD1342" s="4"/>
      <c r="AE1342" s="4"/>
      <c r="AF1342" s="4"/>
      <c r="AG1342" s="4"/>
      <c r="AH1342" s="4"/>
      <c r="AI1342" s="4"/>
      <c r="AJ1342" s="4"/>
      <c r="AK1342" s="4"/>
      <c r="AL1342" s="4"/>
      <c r="AM1342" s="4"/>
      <c r="AN1342" s="4"/>
      <c r="AO1342" s="4"/>
      <c r="AP1342" s="4"/>
      <c r="AQ1342" s="4"/>
      <c r="AR1342" s="4"/>
      <c r="AS1342" s="4"/>
      <c r="AT1342" s="4"/>
      <c r="AU1342" s="4"/>
    </row>
    <row r="1343" spans="1:47">
      <c r="A1343" s="15"/>
      <c r="B1343" s="16"/>
      <c r="C1343" s="7"/>
      <c r="D1343" s="5"/>
      <c r="E1343" s="5"/>
      <c r="F1343" s="5"/>
      <c r="G1343" s="5"/>
      <c r="H1343" s="6"/>
      <c r="I1343" s="6"/>
      <c r="J1343" s="6"/>
      <c r="K1343" s="6"/>
      <c r="L1343" s="6"/>
      <c r="M1343" s="15"/>
      <c r="N1343" s="4"/>
      <c r="O1343" s="4"/>
      <c r="P1343" s="4"/>
      <c r="Q1343" s="4"/>
      <c r="R1343" s="4"/>
      <c r="S1343" s="4"/>
      <c r="T1343" s="4"/>
      <c r="U1343" s="4"/>
      <c r="V1343" s="4"/>
      <c r="W1343" s="4"/>
      <c r="X1343" s="4"/>
      <c r="Y1343" s="4"/>
      <c r="Z1343" s="4"/>
      <c r="AA1343" s="4"/>
      <c r="AB1343" s="4"/>
      <c r="AC1343" s="4"/>
      <c r="AD1343" s="4"/>
      <c r="AE1343" s="4"/>
      <c r="AF1343" s="4"/>
      <c r="AG1343" s="4"/>
      <c r="AH1343" s="4"/>
      <c r="AI1343" s="4"/>
      <c r="AJ1343" s="4"/>
      <c r="AK1343" s="4"/>
      <c r="AL1343" s="4"/>
      <c r="AM1343" s="4"/>
      <c r="AN1343" s="4"/>
      <c r="AO1343" s="4"/>
      <c r="AP1343" s="4"/>
      <c r="AQ1343" s="4"/>
      <c r="AR1343" s="4"/>
      <c r="AS1343" s="4"/>
      <c r="AT1343" s="4"/>
      <c r="AU1343" s="4"/>
    </row>
    <row r="1344" spans="1:47">
      <c r="A1344" s="15"/>
      <c r="B1344" s="16"/>
      <c r="C1344" s="7"/>
      <c r="D1344" s="5"/>
      <c r="E1344" s="5"/>
      <c r="F1344" s="5"/>
      <c r="G1344" s="5"/>
      <c r="H1344" s="6"/>
      <c r="I1344" s="6"/>
      <c r="J1344" s="6"/>
      <c r="K1344" s="6"/>
      <c r="L1344" s="6"/>
      <c r="M1344" s="15"/>
      <c r="N1344" s="4"/>
      <c r="O1344" s="4"/>
      <c r="P1344" s="4"/>
      <c r="Q1344" s="4"/>
      <c r="R1344" s="4"/>
      <c r="S1344" s="4"/>
      <c r="T1344" s="4"/>
      <c r="U1344" s="4"/>
      <c r="V1344" s="4"/>
      <c r="W1344" s="4"/>
      <c r="X1344" s="4"/>
      <c r="Y1344" s="4"/>
      <c r="Z1344" s="4"/>
      <c r="AA1344" s="4"/>
      <c r="AB1344" s="4"/>
      <c r="AC1344" s="4"/>
      <c r="AD1344" s="4"/>
      <c r="AE1344" s="4"/>
      <c r="AF1344" s="4"/>
      <c r="AG1344" s="4"/>
      <c r="AH1344" s="4"/>
      <c r="AI1344" s="4"/>
      <c r="AJ1344" s="4"/>
      <c r="AK1344" s="4"/>
      <c r="AL1344" s="4"/>
      <c r="AM1344" s="4"/>
      <c r="AN1344" s="4"/>
      <c r="AO1344" s="4"/>
      <c r="AP1344" s="4"/>
      <c r="AQ1344" s="4"/>
      <c r="AR1344" s="4"/>
      <c r="AS1344" s="4"/>
      <c r="AT1344" s="4"/>
      <c r="AU1344" s="4"/>
    </row>
    <row r="1345" spans="1:47">
      <c r="A1345" s="15"/>
      <c r="B1345" s="16"/>
      <c r="C1345" s="7"/>
      <c r="D1345" s="5"/>
      <c r="E1345" s="5"/>
      <c r="F1345" s="5"/>
      <c r="G1345" s="5"/>
      <c r="H1345" s="6"/>
      <c r="I1345" s="6"/>
      <c r="J1345" s="6"/>
      <c r="K1345" s="6"/>
      <c r="L1345" s="6"/>
      <c r="M1345" s="15"/>
      <c r="N1345" s="4"/>
      <c r="O1345" s="4"/>
      <c r="P1345" s="4"/>
      <c r="Q1345" s="4"/>
      <c r="R1345" s="4"/>
      <c r="S1345" s="4"/>
      <c r="T1345" s="4"/>
      <c r="U1345" s="4"/>
      <c r="V1345" s="4"/>
      <c r="W1345" s="4"/>
      <c r="X1345" s="4"/>
      <c r="Y1345" s="4"/>
      <c r="Z1345" s="4"/>
      <c r="AA1345" s="4"/>
      <c r="AB1345" s="4"/>
      <c r="AC1345" s="4"/>
      <c r="AD1345" s="4"/>
      <c r="AE1345" s="4"/>
      <c r="AF1345" s="4"/>
      <c r="AG1345" s="4"/>
      <c r="AH1345" s="4"/>
      <c r="AI1345" s="4"/>
      <c r="AJ1345" s="4"/>
      <c r="AK1345" s="4"/>
      <c r="AL1345" s="4"/>
      <c r="AM1345" s="4"/>
      <c r="AN1345" s="4"/>
      <c r="AO1345" s="4"/>
      <c r="AP1345" s="4"/>
      <c r="AQ1345" s="4"/>
      <c r="AR1345" s="4"/>
      <c r="AS1345" s="4"/>
      <c r="AT1345" s="4"/>
      <c r="AU1345" s="4"/>
    </row>
    <row r="1346" spans="1:47">
      <c r="A1346" s="15"/>
      <c r="B1346" s="16"/>
      <c r="C1346" s="7"/>
      <c r="D1346" s="5"/>
      <c r="E1346" s="5"/>
      <c r="F1346" s="5"/>
      <c r="G1346" s="5"/>
      <c r="H1346" s="6"/>
      <c r="I1346" s="6"/>
      <c r="J1346" s="6"/>
      <c r="K1346" s="6"/>
      <c r="L1346" s="6"/>
      <c r="M1346" s="15"/>
      <c r="N1346" s="4"/>
      <c r="O1346" s="4"/>
      <c r="P1346" s="4"/>
      <c r="Q1346" s="4"/>
      <c r="R1346" s="4"/>
      <c r="S1346" s="4"/>
      <c r="T1346" s="4"/>
      <c r="U1346" s="4"/>
      <c r="V1346" s="4"/>
      <c r="W1346" s="4"/>
      <c r="X1346" s="4"/>
      <c r="Y1346" s="4"/>
      <c r="Z1346" s="4"/>
      <c r="AA1346" s="4"/>
      <c r="AB1346" s="4"/>
      <c r="AC1346" s="4"/>
      <c r="AD1346" s="4"/>
      <c r="AE1346" s="4"/>
      <c r="AF1346" s="4"/>
      <c r="AG1346" s="4"/>
      <c r="AH1346" s="4"/>
      <c r="AI1346" s="4"/>
      <c r="AJ1346" s="4"/>
      <c r="AK1346" s="4"/>
      <c r="AL1346" s="4"/>
      <c r="AM1346" s="4"/>
      <c r="AN1346" s="4"/>
      <c r="AO1346" s="4"/>
      <c r="AP1346" s="4"/>
      <c r="AQ1346" s="4"/>
      <c r="AR1346" s="4"/>
      <c r="AS1346" s="4"/>
      <c r="AT1346" s="4"/>
      <c r="AU1346" s="4"/>
    </row>
    <row r="1347" spans="1:47">
      <c r="A1347" s="15"/>
      <c r="B1347" s="16"/>
      <c r="C1347" s="7"/>
      <c r="D1347" s="5"/>
      <c r="E1347" s="5"/>
      <c r="F1347" s="5"/>
      <c r="G1347" s="5"/>
      <c r="H1347" s="6"/>
      <c r="I1347" s="6"/>
      <c r="J1347" s="6"/>
      <c r="K1347" s="6"/>
      <c r="L1347" s="6"/>
      <c r="M1347" s="15"/>
      <c r="N1347" s="4"/>
      <c r="O1347" s="4"/>
      <c r="P1347" s="4"/>
      <c r="Q1347" s="4"/>
      <c r="R1347" s="4"/>
      <c r="S1347" s="4"/>
      <c r="T1347" s="4"/>
      <c r="U1347" s="4"/>
      <c r="V1347" s="4"/>
      <c r="W1347" s="4"/>
      <c r="X1347" s="4"/>
      <c r="Y1347" s="4"/>
      <c r="Z1347" s="4"/>
      <c r="AA1347" s="4"/>
      <c r="AB1347" s="4"/>
      <c r="AC1347" s="4"/>
      <c r="AD1347" s="4"/>
      <c r="AE1347" s="4"/>
      <c r="AF1347" s="4"/>
      <c r="AG1347" s="4"/>
      <c r="AH1347" s="4"/>
      <c r="AI1347" s="4"/>
      <c r="AJ1347" s="4"/>
      <c r="AK1347" s="4"/>
      <c r="AL1347" s="4"/>
      <c r="AM1347" s="4"/>
      <c r="AN1347" s="4"/>
      <c r="AO1347" s="4"/>
      <c r="AP1347" s="4"/>
      <c r="AQ1347" s="4"/>
      <c r="AR1347" s="4"/>
      <c r="AS1347" s="4"/>
      <c r="AT1347" s="4"/>
      <c r="AU1347" s="4"/>
    </row>
    <row r="1348" spans="1:47">
      <c r="A1348" s="15"/>
      <c r="B1348" s="16"/>
      <c r="C1348" s="7"/>
      <c r="D1348" s="5"/>
      <c r="E1348" s="5"/>
      <c r="F1348" s="5"/>
      <c r="G1348" s="5"/>
      <c r="H1348" s="6"/>
      <c r="I1348" s="6"/>
      <c r="J1348" s="6"/>
      <c r="K1348" s="6"/>
      <c r="L1348" s="6"/>
      <c r="M1348" s="15"/>
      <c r="N1348" s="4"/>
      <c r="O1348" s="4"/>
      <c r="P1348" s="4"/>
      <c r="Q1348" s="4"/>
      <c r="R1348" s="4"/>
      <c r="S1348" s="4"/>
      <c r="T1348" s="4"/>
      <c r="U1348" s="4"/>
      <c r="V1348" s="4"/>
      <c r="W1348" s="4"/>
      <c r="X1348" s="4"/>
      <c r="Y1348" s="4"/>
      <c r="Z1348" s="4"/>
      <c r="AA1348" s="4"/>
      <c r="AB1348" s="4"/>
      <c r="AC1348" s="4"/>
      <c r="AD1348" s="4"/>
      <c r="AE1348" s="4"/>
      <c r="AF1348" s="4"/>
      <c r="AG1348" s="4"/>
      <c r="AH1348" s="4"/>
      <c r="AI1348" s="4"/>
      <c r="AJ1348" s="4"/>
      <c r="AK1348" s="4"/>
      <c r="AL1348" s="4"/>
      <c r="AM1348" s="4"/>
      <c r="AN1348" s="4"/>
      <c r="AO1348" s="4"/>
      <c r="AP1348" s="4"/>
      <c r="AQ1348" s="4"/>
      <c r="AR1348" s="4"/>
      <c r="AS1348" s="4"/>
      <c r="AT1348" s="4"/>
      <c r="AU1348" s="4"/>
    </row>
    <row r="1349" spans="1:47">
      <c r="A1349" s="15"/>
      <c r="B1349" s="16"/>
      <c r="C1349" s="7"/>
      <c r="D1349" s="5"/>
      <c r="E1349" s="5"/>
      <c r="F1349" s="5"/>
      <c r="G1349" s="5"/>
      <c r="H1349" s="6"/>
      <c r="I1349" s="6"/>
      <c r="J1349" s="6"/>
      <c r="K1349" s="6"/>
      <c r="L1349" s="6"/>
      <c r="M1349" s="15"/>
      <c r="N1349" s="4"/>
      <c r="O1349" s="4"/>
      <c r="P1349" s="4"/>
      <c r="Q1349" s="4"/>
      <c r="R1349" s="4"/>
      <c r="S1349" s="4"/>
      <c r="T1349" s="4"/>
      <c r="U1349" s="4"/>
      <c r="V1349" s="4"/>
      <c r="W1349" s="4"/>
      <c r="X1349" s="4"/>
      <c r="Y1349" s="4"/>
      <c r="Z1349" s="4"/>
      <c r="AA1349" s="4"/>
      <c r="AB1349" s="4"/>
      <c r="AC1349" s="4"/>
      <c r="AD1349" s="4"/>
      <c r="AE1349" s="4"/>
      <c r="AF1349" s="4"/>
      <c r="AG1349" s="4"/>
      <c r="AH1349" s="4"/>
      <c r="AI1349" s="4"/>
      <c r="AJ1349" s="4"/>
      <c r="AK1349" s="4"/>
      <c r="AL1349" s="4"/>
      <c r="AM1349" s="4"/>
      <c r="AN1349" s="4"/>
      <c r="AO1349" s="4"/>
      <c r="AP1349" s="4"/>
      <c r="AQ1349" s="4"/>
      <c r="AR1349" s="4"/>
      <c r="AS1349" s="4"/>
      <c r="AT1349" s="4"/>
      <c r="AU1349" s="4"/>
    </row>
    <row r="1350" spans="1:47">
      <c r="A1350" s="15"/>
      <c r="B1350" s="16"/>
      <c r="C1350" s="7"/>
      <c r="D1350" s="5"/>
      <c r="E1350" s="5"/>
      <c r="F1350" s="5"/>
      <c r="G1350" s="5"/>
      <c r="H1350" s="6"/>
      <c r="I1350" s="6"/>
      <c r="J1350" s="6"/>
      <c r="K1350" s="6"/>
      <c r="L1350" s="6"/>
      <c r="M1350" s="15"/>
      <c r="N1350" s="4"/>
      <c r="O1350" s="4"/>
      <c r="P1350" s="4"/>
      <c r="Q1350" s="4"/>
      <c r="R1350" s="4"/>
      <c r="S1350" s="4"/>
      <c r="T1350" s="4"/>
      <c r="U1350" s="4"/>
      <c r="V1350" s="4"/>
      <c r="W1350" s="4"/>
      <c r="X1350" s="4"/>
      <c r="Y1350" s="4"/>
      <c r="Z1350" s="4"/>
      <c r="AA1350" s="4"/>
      <c r="AB1350" s="4"/>
      <c r="AC1350" s="4"/>
      <c r="AD1350" s="4"/>
      <c r="AE1350" s="4"/>
      <c r="AF1350" s="4"/>
      <c r="AG1350" s="4"/>
      <c r="AH1350" s="4"/>
      <c r="AI1350" s="4"/>
      <c r="AJ1350" s="4"/>
      <c r="AK1350" s="4"/>
      <c r="AL1350" s="4"/>
      <c r="AM1350" s="4"/>
      <c r="AN1350" s="4"/>
      <c r="AO1350" s="4"/>
      <c r="AP1350" s="4"/>
      <c r="AQ1350" s="4"/>
      <c r="AR1350" s="4"/>
      <c r="AS1350" s="4"/>
      <c r="AT1350" s="4"/>
      <c r="AU1350" s="4"/>
    </row>
    <row r="1351" spans="1:47">
      <c r="A1351" s="15"/>
      <c r="B1351" s="16"/>
      <c r="C1351" s="7"/>
      <c r="D1351" s="5"/>
      <c r="E1351" s="5"/>
      <c r="F1351" s="5"/>
      <c r="G1351" s="5"/>
      <c r="H1351" s="6"/>
      <c r="I1351" s="6"/>
      <c r="J1351" s="6"/>
      <c r="K1351" s="6"/>
      <c r="L1351" s="6"/>
      <c r="M1351" s="15"/>
      <c r="N1351" s="4"/>
      <c r="O1351" s="4"/>
      <c r="P1351" s="4"/>
      <c r="Q1351" s="4"/>
      <c r="R1351" s="4"/>
      <c r="S1351" s="4"/>
      <c r="T1351" s="4"/>
      <c r="U1351" s="4"/>
      <c r="V1351" s="4"/>
      <c r="W1351" s="4"/>
      <c r="X1351" s="4"/>
      <c r="Y1351" s="4"/>
      <c r="Z1351" s="4"/>
      <c r="AA1351" s="4"/>
      <c r="AB1351" s="4"/>
      <c r="AC1351" s="4"/>
      <c r="AD1351" s="4"/>
      <c r="AE1351" s="4"/>
      <c r="AF1351" s="4"/>
      <c r="AG1351" s="4"/>
      <c r="AH1351" s="4"/>
      <c r="AI1351" s="4"/>
      <c r="AJ1351" s="4"/>
      <c r="AK1351" s="4"/>
      <c r="AL1351" s="4"/>
      <c r="AM1351" s="4"/>
      <c r="AN1351" s="4"/>
      <c r="AO1351" s="4"/>
      <c r="AP1351" s="4"/>
      <c r="AQ1351" s="4"/>
      <c r="AR1351" s="4"/>
      <c r="AS1351" s="4"/>
      <c r="AT1351" s="4"/>
      <c r="AU1351" s="4"/>
    </row>
    <row r="1352" spans="1:47">
      <c r="A1352" s="15"/>
      <c r="B1352" s="16"/>
      <c r="C1352" s="7"/>
      <c r="D1352" s="5"/>
      <c r="E1352" s="5"/>
      <c r="F1352" s="5"/>
      <c r="G1352" s="5"/>
      <c r="H1352" s="6"/>
      <c r="I1352" s="6"/>
      <c r="J1352" s="6"/>
      <c r="K1352" s="6"/>
      <c r="L1352" s="6"/>
      <c r="M1352" s="15"/>
      <c r="N1352" s="4"/>
      <c r="O1352" s="4"/>
      <c r="P1352" s="4"/>
      <c r="Q1352" s="4"/>
      <c r="R1352" s="4"/>
      <c r="S1352" s="4"/>
      <c r="T1352" s="4"/>
      <c r="U1352" s="4"/>
      <c r="V1352" s="4"/>
      <c r="W1352" s="4"/>
      <c r="X1352" s="4"/>
      <c r="Y1352" s="4"/>
      <c r="Z1352" s="4"/>
      <c r="AA1352" s="4"/>
      <c r="AB1352" s="4"/>
      <c r="AC1352" s="4"/>
      <c r="AD1352" s="4"/>
      <c r="AE1352" s="4"/>
      <c r="AF1352" s="4"/>
      <c r="AG1352" s="4"/>
      <c r="AH1352" s="4"/>
      <c r="AI1352" s="4"/>
      <c r="AJ1352" s="4"/>
      <c r="AK1352" s="4"/>
      <c r="AL1352" s="4"/>
      <c r="AM1352" s="4"/>
      <c r="AN1352" s="4"/>
      <c r="AO1352" s="4"/>
      <c r="AP1352" s="4"/>
      <c r="AQ1352" s="4"/>
      <c r="AR1352" s="4"/>
      <c r="AS1352" s="4"/>
      <c r="AT1352" s="4"/>
      <c r="AU1352" s="4"/>
    </row>
    <row r="1353" spans="1:47">
      <c r="A1353" s="15"/>
      <c r="B1353" s="16"/>
      <c r="C1353" s="7"/>
      <c r="D1353" s="5"/>
      <c r="E1353" s="5"/>
      <c r="F1353" s="5"/>
      <c r="G1353" s="5"/>
      <c r="H1353" s="6"/>
      <c r="I1353" s="6"/>
      <c r="J1353" s="6"/>
      <c r="K1353" s="6"/>
      <c r="L1353" s="6"/>
      <c r="M1353" s="15"/>
      <c r="N1353" s="4"/>
      <c r="O1353" s="4"/>
      <c r="P1353" s="4"/>
      <c r="Q1353" s="4"/>
      <c r="R1353" s="4"/>
      <c r="S1353" s="4"/>
      <c r="T1353" s="4"/>
      <c r="U1353" s="4"/>
      <c r="V1353" s="4"/>
      <c r="W1353" s="4"/>
      <c r="X1353" s="4"/>
      <c r="Y1353" s="4"/>
      <c r="Z1353" s="4"/>
      <c r="AA1353" s="4"/>
      <c r="AB1353" s="4"/>
      <c r="AC1353" s="4"/>
      <c r="AD1353" s="4"/>
      <c r="AE1353" s="4"/>
      <c r="AF1353" s="4"/>
      <c r="AG1353" s="4"/>
      <c r="AH1353" s="4"/>
      <c r="AI1353" s="4"/>
      <c r="AJ1353" s="4"/>
      <c r="AK1353" s="4"/>
      <c r="AL1353" s="4"/>
      <c r="AM1353" s="4"/>
      <c r="AN1353" s="4"/>
      <c r="AO1353" s="4"/>
      <c r="AP1353" s="4"/>
      <c r="AQ1353" s="4"/>
      <c r="AR1353" s="4"/>
      <c r="AS1353" s="4"/>
      <c r="AT1353" s="4"/>
      <c r="AU1353" s="4"/>
    </row>
    <row r="1354" spans="1:47">
      <c r="A1354" s="15"/>
      <c r="B1354" s="16"/>
      <c r="C1354" s="7"/>
      <c r="D1354" s="5"/>
      <c r="E1354" s="5"/>
      <c r="F1354" s="5"/>
      <c r="G1354" s="5"/>
      <c r="H1354" s="6"/>
      <c r="I1354" s="6"/>
      <c r="J1354" s="6"/>
      <c r="K1354" s="6"/>
      <c r="L1354" s="6"/>
      <c r="M1354" s="15"/>
      <c r="N1354" s="4"/>
      <c r="O1354" s="4"/>
      <c r="P1354" s="4"/>
      <c r="Q1354" s="4"/>
      <c r="R1354" s="4"/>
      <c r="S1354" s="4"/>
      <c r="T1354" s="4"/>
      <c r="U1354" s="4"/>
      <c r="V1354" s="4"/>
      <c r="W1354" s="4"/>
      <c r="X1354" s="4"/>
      <c r="Y1354" s="4"/>
      <c r="Z1354" s="4"/>
      <c r="AA1354" s="4"/>
      <c r="AB1354" s="4"/>
      <c r="AC1354" s="4"/>
      <c r="AD1354" s="4"/>
      <c r="AE1354" s="4"/>
      <c r="AF1354" s="4"/>
      <c r="AG1354" s="4"/>
      <c r="AH1354" s="4"/>
      <c r="AI1354" s="4"/>
      <c r="AJ1354" s="4"/>
      <c r="AK1354" s="4"/>
      <c r="AL1354" s="4"/>
      <c r="AM1354" s="4"/>
      <c r="AN1354" s="4"/>
      <c r="AO1354" s="4"/>
      <c r="AP1354" s="4"/>
      <c r="AQ1354" s="4"/>
      <c r="AR1354" s="4"/>
      <c r="AS1354" s="4"/>
      <c r="AT1354" s="4"/>
      <c r="AU1354" s="4"/>
    </row>
    <row r="1355" spans="1:47">
      <c r="A1355" s="15"/>
      <c r="B1355" s="16"/>
      <c r="C1355" s="7"/>
      <c r="D1355" s="5"/>
      <c r="E1355" s="5"/>
      <c r="F1355" s="5"/>
      <c r="G1355" s="5"/>
      <c r="H1355" s="6"/>
      <c r="I1355" s="6"/>
      <c r="J1355" s="6"/>
      <c r="K1355" s="6"/>
      <c r="L1355" s="6"/>
      <c r="M1355" s="15"/>
      <c r="N1355" s="4"/>
      <c r="O1355" s="4"/>
      <c r="P1355" s="4"/>
      <c r="Q1355" s="4"/>
      <c r="R1355" s="4"/>
      <c r="S1355" s="4"/>
      <c r="T1355" s="4"/>
      <c r="U1355" s="4"/>
      <c r="V1355" s="4"/>
      <c r="W1355" s="4"/>
      <c r="X1355" s="4"/>
      <c r="Y1355" s="4"/>
      <c r="Z1355" s="4"/>
      <c r="AA1355" s="4"/>
      <c r="AB1355" s="4"/>
      <c r="AC1355" s="4"/>
      <c r="AD1355" s="4"/>
      <c r="AE1355" s="4"/>
      <c r="AF1355" s="4"/>
      <c r="AG1355" s="4"/>
      <c r="AH1355" s="4"/>
      <c r="AI1355" s="4"/>
      <c r="AJ1355" s="4"/>
      <c r="AK1355" s="4"/>
      <c r="AL1355" s="4"/>
      <c r="AM1355" s="4"/>
      <c r="AN1355" s="4"/>
      <c r="AO1355" s="4"/>
      <c r="AP1355" s="4"/>
      <c r="AQ1355" s="4"/>
      <c r="AR1355" s="4"/>
      <c r="AS1355" s="4"/>
      <c r="AT1355" s="4"/>
      <c r="AU1355" s="4"/>
    </row>
    <row r="1356" spans="1:47">
      <c r="A1356" s="15"/>
      <c r="B1356" s="16"/>
      <c r="C1356" s="7"/>
      <c r="D1356" s="5"/>
      <c r="E1356" s="5"/>
      <c r="F1356" s="5"/>
      <c r="G1356" s="5"/>
      <c r="H1356" s="6"/>
      <c r="I1356" s="6"/>
      <c r="J1356" s="6"/>
      <c r="K1356" s="6"/>
      <c r="L1356" s="6"/>
      <c r="M1356" s="15"/>
      <c r="N1356" s="4"/>
      <c r="O1356" s="4"/>
      <c r="P1356" s="4"/>
      <c r="Q1356" s="4"/>
      <c r="R1356" s="4"/>
      <c r="S1356" s="4"/>
      <c r="T1356" s="4"/>
      <c r="U1356" s="4"/>
      <c r="V1356" s="4"/>
      <c r="W1356" s="4"/>
      <c r="X1356" s="4"/>
      <c r="Y1356" s="4"/>
      <c r="Z1356" s="4"/>
      <c r="AA1356" s="4"/>
      <c r="AB1356" s="4"/>
      <c r="AC1356" s="4"/>
      <c r="AD1356" s="4"/>
      <c r="AE1356" s="4"/>
      <c r="AF1356" s="4"/>
      <c r="AG1356" s="4"/>
      <c r="AH1356" s="4"/>
      <c r="AI1356" s="4"/>
      <c r="AJ1356" s="4"/>
      <c r="AK1356" s="4"/>
      <c r="AL1356" s="4"/>
      <c r="AM1356" s="4"/>
      <c r="AN1356" s="4"/>
      <c r="AO1356" s="4"/>
      <c r="AP1356" s="4"/>
      <c r="AQ1356" s="4"/>
      <c r="AR1356" s="4"/>
      <c r="AS1356" s="4"/>
      <c r="AT1356" s="4"/>
      <c r="AU1356" s="4"/>
    </row>
    <row r="1357" spans="1:47">
      <c r="A1357" s="15"/>
      <c r="B1357" s="16"/>
      <c r="C1357" s="7"/>
      <c r="D1357" s="5"/>
      <c r="E1357" s="5"/>
      <c r="F1357" s="5"/>
      <c r="G1357" s="5"/>
      <c r="H1357" s="6"/>
      <c r="I1357" s="6"/>
      <c r="J1357" s="6"/>
      <c r="K1357" s="6"/>
      <c r="L1357" s="6"/>
      <c r="M1357" s="15"/>
      <c r="N1357" s="4"/>
      <c r="O1357" s="4"/>
      <c r="P1357" s="4"/>
      <c r="Q1357" s="4"/>
      <c r="R1357" s="4"/>
      <c r="S1357" s="4"/>
      <c r="T1357" s="4"/>
      <c r="U1357" s="4"/>
      <c r="V1357" s="4"/>
      <c r="W1357" s="4"/>
      <c r="X1357" s="4"/>
      <c r="Y1357" s="4"/>
      <c r="Z1357" s="4"/>
      <c r="AA1357" s="4"/>
      <c r="AB1357" s="4"/>
      <c r="AC1357" s="4"/>
      <c r="AD1357" s="4"/>
      <c r="AE1357" s="4"/>
      <c r="AF1357" s="4"/>
      <c r="AG1357" s="4"/>
      <c r="AH1357" s="4"/>
      <c r="AI1357" s="4"/>
      <c r="AJ1357" s="4"/>
      <c r="AK1357" s="4"/>
      <c r="AL1357" s="4"/>
      <c r="AM1357" s="4"/>
      <c r="AN1357" s="4"/>
      <c r="AO1357" s="4"/>
      <c r="AP1357" s="4"/>
      <c r="AQ1357" s="4"/>
      <c r="AR1357" s="4"/>
      <c r="AS1357" s="4"/>
      <c r="AT1357" s="4"/>
      <c r="AU1357" s="4"/>
    </row>
    <row r="1358" spans="1:47">
      <c r="A1358" s="15"/>
      <c r="B1358" s="16"/>
      <c r="C1358" s="7"/>
      <c r="D1358" s="5"/>
      <c r="E1358" s="5"/>
      <c r="F1358" s="5"/>
      <c r="G1358" s="5"/>
      <c r="H1358" s="6"/>
      <c r="I1358" s="6"/>
      <c r="J1358" s="6"/>
      <c r="K1358" s="6"/>
      <c r="L1358" s="6"/>
      <c r="M1358" s="15"/>
      <c r="N1358" s="4"/>
      <c r="O1358" s="4"/>
      <c r="P1358" s="4"/>
      <c r="Q1358" s="4"/>
      <c r="R1358" s="4"/>
      <c r="S1358" s="4"/>
      <c r="T1358" s="4"/>
      <c r="U1358" s="4"/>
      <c r="V1358" s="4"/>
      <c r="W1358" s="4"/>
      <c r="X1358" s="4"/>
      <c r="Y1358" s="4"/>
      <c r="Z1358" s="4"/>
      <c r="AA1358" s="4"/>
      <c r="AB1358" s="4"/>
      <c r="AC1358" s="4"/>
      <c r="AD1358" s="4"/>
      <c r="AE1358" s="4"/>
      <c r="AF1358" s="4"/>
      <c r="AG1358" s="4"/>
      <c r="AH1358" s="4"/>
      <c r="AI1358" s="4"/>
      <c r="AJ1358" s="4"/>
      <c r="AK1358" s="4"/>
      <c r="AL1358" s="4"/>
      <c r="AM1358" s="4"/>
      <c r="AN1358" s="4"/>
      <c r="AO1358" s="4"/>
      <c r="AP1358" s="4"/>
      <c r="AQ1358" s="4"/>
      <c r="AR1358" s="4"/>
      <c r="AS1358" s="4"/>
      <c r="AT1358" s="4"/>
      <c r="AU1358" s="4"/>
    </row>
    <row r="1359" spans="1:47">
      <c r="A1359" s="15"/>
      <c r="B1359" s="16"/>
      <c r="C1359" s="7"/>
      <c r="D1359" s="5"/>
      <c r="E1359" s="5"/>
      <c r="F1359" s="5"/>
      <c r="G1359" s="5"/>
      <c r="H1359" s="6"/>
      <c r="I1359" s="6"/>
      <c r="J1359" s="6"/>
      <c r="K1359" s="6"/>
      <c r="L1359" s="6"/>
      <c r="M1359" s="15"/>
      <c r="N1359" s="4"/>
      <c r="O1359" s="4"/>
      <c r="P1359" s="4"/>
      <c r="Q1359" s="4"/>
      <c r="R1359" s="4"/>
      <c r="S1359" s="4"/>
      <c r="T1359" s="4"/>
      <c r="U1359" s="4"/>
      <c r="V1359" s="4"/>
      <c r="W1359" s="4"/>
      <c r="X1359" s="4"/>
      <c r="Y1359" s="4"/>
      <c r="Z1359" s="4"/>
      <c r="AA1359" s="4"/>
      <c r="AB1359" s="4"/>
      <c r="AC1359" s="4"/>
      <c r="AD1359" s="4"/>
      <c r="AE1359" s="4"/>
      <c r="AF1359" s="4"/>
      <c r="AG1359" s="4"/>
      <c r="AH1359" s="4"/>
      <c r="AI1359" s="4"/>
      <c r="AJ1359" s="4"/>
      <c r="AK1359" s="4"/>
      <c r="AL1359" s="4"/>
      <c r="AM1359" s="4"/>
      <c r="AN1359" s="4"/>
      <c r="AO1359" s="4"/>
      <c r="AP1359" s="4"/>
      <c r="AQ1359" s="4"/>
      <c r="AR1359" s="4"/>
      <c r="AS1359" s="4"/>
      <c r="AT1359" s="4"/>
      <c r="AU1359" s="4"/>
    </row>
    <row r="1360" spans="1:47">
      <c r="A1360" s="15"/>
      <c r="B1360" s="16"/>
      <c r="C1360" s="7"/>
      <c r="D1360" s="5"/>
      <c r="E1360" s="5"/>
      <c r="F1360" s="5"/>
      <c r="G1360" s="5"/>
      <c r="H1360" s="6"/>
      <c r="I1360" s="6"/>
      <c r="J1360" s="6"/>
      <c r="K1360" s="6"/>
      <c r="L1360" s="6"/>
      <c r="M1360" s="15"/>
      <c r="N1360" s="4"/>
      <c r="O1360" s="4"/>
      <c r="P1360" s="4"/>
      <c r="Q1360" s="4"/>
      <c r="R1360" s="4"/>
      <c r="S1360" s="4"/>
      <c r="T1360" s="4"/>
      <c r="U1360" s="4"/>
      <c r="V1360" s="4"/>
      <c r="W1360" s="4"/>
      <c r="X1360" s="4"/>
      <c r="Y1360" s="4"/>
      <c r="Z1360" s="4"/>
      <c r="AA1360" s="4"/>
      <c r="AB1360" s="4"/>
      <c r="AC1360" s="4"/>
      <c r="AD1360" s="4"/>
      <c r="AE1360" s="4"/>
      <c r="AF1360" s="4"/>
      <c r="AG1360" s="4"/>
      <c r="AH1360" s="4"/>
      <c r="AI1360" s="4"/>
      <c r="AJ1360" s="4"/>
      <c r="AK1360" s="4"/>
      <c r="AL1360" s="4"/>
      <c r="AM1360" s="4"/>
      <c r="AN1360" s="4"/>
      <c r="AO1360" s="4"/>
      <c r="AP1360" s="4"/>
      <c r="AQ1360" s="4"/>
      <c r="AR1360" s="4"/>
      <c r="AS1360" s="4"/>
      <c r="AT1360" s="4"/>
      <c r="AU1360" s="4"/>
    </row>
    <row r="1361" spans="1:47">
      <c r="A1361" s="15"/>
      <c r="B1361" s="16"/>
      <c r="C1361" s="7"/>
      <c r="D1361" s="5"/>
      <c r="E1361" s="5"/>
      <c r="F1361" s="5"/>
      <c r="G1361" s="5"/>
      <c r="H1361" s="6"/>
      <c r="I1361" s="6"/>
      <c r="J1361" s="6"/>
      <c r="K1361" s="6"/>
      <c r="L1361" s="6"/>
      <c r="M1361" s="15"/>
      <c r="N1361" s="4"/>
      <c r="O1361" s="4"/>
      <c r="P1361" s="4"/>
      <c r="Q1361" s="4"/>
      <c r="R1361" s="4"/>
      <c r="S1361" s="4"/>
      <c r="T1361" s="4"/>
      <c r="U1361" s="4"/>
      <c r="V1361" s="4"/>
      <c r="W1361" s="4"/>
      <c r="X1361" s="4"/>
      <c r="Y1361" s="4"/>
      <c r="Z1361" s="4"/>
      <c r="AA1361" s="4"/>
      <c r="AB1361" s="4"/>
      <c r="AC1361" s="4"/>
      <c r="AD1361" s="4"/>
      <c r="AE1361" s="4"/>
      <c r="AF1361" s="4"/>
      <c r="AG1361" s="4"/>
      <c r="AH1361" s="4"/>
      <c r="AI1361" s="4"/>
      <c r="AJ1361" s="4"/>
      <c r="AK1361" s="4"/>
      <c r="AL1361" s="4"/>
      <c r="AM1361" s="4"/>
      <c r="AN1361" s="4"/>
      <c r="AO1361" s="4"/>
      <c r="AP1361" s="4"/>
      <c r="AQ1361" s="4"/>
      <c r="AR1361" s="4"/>
      <c r="AS1361" s="4"/>
      <c r="AT1361" s="4"/>
      <c r="AU1361" s="4"/>
    </row>
    <row r="1362" spans="1:47">
      <c r="A1362" s="15"/>
      <c r="B1362" s="16"/>
      <c r="C1362" s="7"/>
      <c r="D1362" s="5"/>
      <c r="E1362" s="5"/>
      <c r="F1362" s="5"/>
      <c r="G1362" s="5"/>
      <c r="H1362" s="6"/>
      <c r="I1362" s="6"/>
      <c r="J1362" s="6"/>
      <c r="K1362" s="6"/>
      <c r="L1362" s="6"/>
      <c r="M1362" s="15"/>
      <c r="N1362" s="4"/>
      <c r="O1362" s="4"/>
      <c r="P1362" s="4"/>
      <c r="Q1362" s="4"/>
      <c r="R1362" s="4"/>
      <c r="S1362" s="4"/>
      <c r="T1362" s="4"/>
      <c r="U1362" s="4"/>
      <c r="V1362" s="4"/>
      <c r="W1362" s="4"/>
      <c r="X1362" s="4"/>
      <c r="Y1362" s="4"/>
      <c r="Z1362" s="4"/>
      <c r="AA1362" s="4"/>
      <c r="AB1362" s="4"/>
      <c r="AC1362" s="4"/>
      <c r="AD1362" s="4"/>
      <c r="AE1362" s="4"/>
      <c r="AF1362" s="4"/>
      <c r="AG1362" s="4"/>
      <c r="AH1362" s="4"/>
      <c r="AI1362" s="4"/>
      <c r="AJ1362" s="4"/>
      <c r="AK1362" s="4"/>
      <c r="AL1362" s="4"/>
      <c r="AM1362" s="4"/>
      <c r="AN1362" s="4"/>
      <c r="AO1362" s="4"/>
      <c r="AP1362" s="4"/>
      <c r="AQ1362" s="4"/>
      <c r="AR1362" s="4"/>
      <c r="AS1362" s="4"/>
      <c r="AT1362" s="4"/>
      <c r="AU1362" s="4"/>
    </row>
    <row r="1363" spans="1:47">
      <c r="A1363" s="15"/>
      <c r="B1363" s="16"/>
      <c r="C1363" s="7"/>
      <c r="D1363" s="5"/>
      <c r="E1363" s="5"/>
      <c r="F1363" s="5"/>
      <c r="G1363" s="5"/>
      <c r="H1363" s="6"/>
      <c r="I1363" s="6"/>
      <c r="J1363" s="6"/>
      <c r="K1363" s="6"/>
      <c r="L1363" s="6"/>
      <c r="M1363" s="15"/>
      <c r="N1363" s="4"/>
      <c r="O1363" s="4"/>
      <c r="P1363" s="4"/>
      <c r="Q1363" s="4"/>
      <c r="R1363" s="4"/>
      <c r="S1363" s="4"/>
      <c r="T1363" s="4"/>
      <c r="U1363" s="4"/>
      <c r="V1363" s="4"/>
      <c r="W1363" s="4"/>
      <c r="X1363" s="4"/>
      <c r="Y1363" s="4"/>
      <c r="Z1363" s="4"/>
      <c r="AA1363" s="4"/>
      <c r="AB1363" s="4"/>
      <c r="AC1363" s="4"/>
      <c r="AD1363" s="4"/>
      <c r="AE1363" s="4"/>
      <c r="AF1363" s="4"/>
      <c r="AG1363" s="4"/>
      <c r="AH1363" s="4"/>
      <c r="AI1363" s="4"/>
      <c r="AJ1363" s="4"/>
      <c r="AK1363" s="4"/>
      <c r="AL1363" s="4"/>
      <c r="AM1363" s="4"/>
      <c r="AN1363" s="4"/>
      <c r="AO1363" s="4"/>
      <c r="AP1363" s="4"/>
      <c r="AQ1363" s="4"/>
      <c r="AR1363" s="4"/>
      <c r="AS1363" s="4"/>
      <c r="AT1363" s="4"/>
      <c r="AU1363" s="4"/>
    </row>
    <row r="1364" spans="1:47">
      <c r="A1364" s="15"/>
      <c r="B1364" s="16"/>
      <c r="C1364" s="7"/>
      <c r="D1364" s="5"/>
      <c r="E1364" s="5"/>
      <c r="F1364" s="5"/>
      <c r="G1364" s="5"/>
      <c r="H1364" s="6"/>
      <c r="I1364" s="6"/>
      <c r="J1364" s="6"/>
      <c r="K1364" s="6"/>
      <c r="L1364" s="6"/>
      <c r="M1364" s="15"/>
      <c r="N1364" s="4"/>
      <c r="O1364" s="4"/>
      <c r="P1364" s="4"/>
      <c r="Q1364" s="4"/>
      <c r="R1364" s="4"/>
      <c r="S1364" s="4"/>
      <c r="T1364" s="4"/>
      <c r="U1364" s="4"/>
      <c r="V1364" s="4"/>
      <c r="W1364" s="4"/>
      <c r="X1364" s="4"/>
      <c r="Y1364" s="4"/>
      <c r="Z1364" s="4"/>
      <c r="AA1364" s="4"/>
      <c r="AB1364" s="4"/>
      <c r="AC1364" s="4"/>
      <c r="AD1364" s="4"/>
      <c r="AE1364" s="4"/>
      <c r="AF1364" s="4"/>
      <c r="AG1364" s="4"/>
      <c r="AH1364" s="4"/>
      <c r="AI1364" s="4"/>
      <c r="AJ1364" s="4"/>
      <c r="AK1364" s="4"/>
      <c r="AL1364" s="4"/>
      <c r="AM1364" s="4"/>
      <c r="AN1364" s="4"/>
      <c r="AO1364" s="4"/>
      <c r="AP1364" s="4"/>
      <c r="AQ1364" s="4"/>
      <c r="AR1364" s="4"/>
      <c r="AS1364" s="4"/>
      <c r="AT1364" s="4"/>
      <c r="AU1364" s="4"/>
    </row>
    <row r="1365" spans="1:47">
      <c r="A1365" s="15"/>
      <c r="B1365" s="16"/>
      <c r="C1365" s="7"/>
      <c r="D1365" s="5"/>
      <c r="E1365" s="5"/>
      <c r="F1365" s="5"/>
      <c r="G1365" s="5"/>
      <c r="H1365" s="6"/>
      <c r="I1365" s="6"/>
      <c r="J1365" s="6"/>
      <c r="K1365" s="6"/>
      <c r="L1365" s="6"/>
      <c r="M1365" s="15"/>
      <c r="N1365" s="4"/>
      <c r="O1365" s="4"/>
      <c r="P1365" s="4"/>
      <c r="Q1365" s="4"/>
      <c r="R1365" s="4"/>
      <c r="S1365" s="4"/>
      <c r="T1365" s="4"/>
      <c r="U1365" s="4"/>
      <c r="V1365" s="4"/>
      <c r="W1365" s="4"/>
      <c r="X1365" s="4"/>
      <c r="Y1365" s="4"/>
      <c r="Z1365" s="4"/>
      <c r="AA1365" s="4"/>
      <c r="AB1365" s="4"/>
      <c r="AC1365" s="4"/>
      <c r="AD1365" s="4"/>
      <c r="AE1365" s="4"/>
      <c r="AF1365" s="4"/>
      <c r="AG1365" s="4"/>
      <c r="AH1365" s="4"/>
      <c r="AI1365" s="4"/>
      <c r="AJ1365" s="4"/>
      <c r="AK1365" s="4"/>
      <c r="AL1365" s="4"/>
      <c r="AM1365" s="4"/>
      <c r="AN1365" s="4"/>
      <c r="AO1365" s="4"/>
      <c r="AP1365" s="4"/>
      <c r="AQ1365" s="4"/>
      <c r="AR1365" s="4"/>
      <c r="AS1365" s="4"/>
      <c r="AT1365" s="4"/>
      <c r="AU1365" s="4"/>
    </row>
    <row r="1366" spans="1:47">
      <c r="A1366" s="15"/>
      <c r="B1366" s="16"/>
      <c r="C1366" s="7"/>
      <c r="D1366" s="5"/>
      <c r="E1366" s="5"/>
      <c r="F1366" s="5"/>
      <c r="G1366" s="5"/>
      <c r="H1366" s="6"/>
      <c r="I1366" s="6"/>
      <c r="J1366" s="6"/>
      <c r="K1366" s="6"/>
      <c r="L1366" s="6"/>
      <c r="M1366" s="15"/>
      <c r="N1366" s="4"/>
      <c r="O1366" s="4"/>
      <c r="P1366" s="4"/>
      <c r="Q1366" s="4"/>
      <c r="R1366" s="4"/>
      <c r="S1366" s="4"/>
      <c r="T1366" s="4"/>
      <c r="U1366" s="4"/>
      <c r="V1366" s="4"/>
      <c r="W1366" s="4"/>
      <c r="X1366" s="4"/>
      <c r="Y1366" s="4"/>
      <c r="Z1366" s="4"/>
      <c r="AA1366" s="4"/>
      <c r="AB1366" s="4"/>
      <c r="AC1366" s="4"/>
      <c r="AD1366" s="4"/>
      <c r="AE1366" s="4"/>
      <c r="AF1366" s="4"/>
      <c r="AG1366" s="4"/>
      <c r="AH1366" s="4"/>
      <c r="AI1366" s="4"/>
      <c r="AJ1366" s="4"/>
      <c r="AK1366" s="4"/>
      <c r="AL1366" s="4"/>
      <c r="AM1366" s="4"/>
      <c r="AN1366" s="4"/>
      <c r="AO1366" s="4"/>
      <c r="AP1366" s="4"/>
      <c r="AQ1366" s="4"/>
      <c r="AR1366" s="4"/>
      <c r="AS1366" s="4"/>
      <c r="AT1366" s="4"/>
      <c r="AU1366" s="4"/>
    </row>
    <row r="1367" spans="1:47">
      <c r="A1367" s="15"/>
      <c r="B1367" s="16"/>
      <c r="C1367" s="7"/>
      <c r="D1367" s="5"/>
      <c r="E1367" s="5"/>
      <c r="F1367" s="5"/>
      <c r="G1367" s="5"/>
      <c r="H1367" s="6"/>
      <c r="I1367" s="6"/>
      <c r="J1367" s="6"/>
      <c r="K1367" s="6"/>
      <c r="L1367" s="6"/>
      <c r="M1367" s="15"/>
      <c r="N1367" s="4"/>
      <c r="O1367" s="4"/>
      <c r="P1367" s="4"/>
      <c r="Q1367" s="4"/>
      <c r="R1367" s="4"/>
      <c r="S1367" s="4"/>
      <c r="T1367" s="4"/>
      <c r="U1367" s="4"/>
      <c r="V1367" s="4"/>
      <c r="W1367" s="4"/>
      <c r="X1367" s="4"/>
      <c r="Y1367" s="4"/>
      <c r="Z1367" s="4"/>
      <c r="AA1367" s="4"/>
      <c r="AB1367" s="4"/>
      <c r="AC1367" s="4"/>
      <c r="AD1367" s="4"/>
      <c r="AE1367" s="4"/>
      <c r="AF1367" s="4"/>
      <c r="AG1367" s="4"/>
      <c r="AH1367" s="4"/>
      <c r="AI1367" s="4"/>
      <c r="AJ1367" s="4"/>
      <c r="AK1367" s="4"/>
      <c r="AL1367" s="4"/>
      <c r="AM1367" s="4"/>
      <c r="AN1367" s="4"/>
      <c r="AO1367" s="4"/>
      <c r="AP1367" s="4"/>
      <c r="AQ1367" s="4"/>
      <c r="AR1367" s="4"/>
      <c r="AS1367" s="4"/>
      <c r="AT1367" s="4"/>
      <c r="AU1367" s="4"/>
    </row>
    <row r="1368" spans="1:47">
      <c r="A1368" s="15"/>
      <c r="B1368" s="16"/>
      <c r="C1368" s="7"/>
      <c r="D1368" s="5"/>
      <c r="E1368" s="5"/>
      <c r="F1368" s="5"/>
      <c r="G1368" s="5"/>
      <c r="H1368" s="6"/>
      <c r="I1368" s="6"/>
      <c r="J1368" s="6"/>
      <c r="K1368" s="6"/>
      <c r="L1368" s="6"/>
      <c r="M1368" s="15"/>
      <c r="N1368" s="4"/>
      <c r="O1368" s="4"/>
      <c r="P1368" s="4"/>
      <c r="Q1368" s="4"/>
      <c r="R1368" s="4"/>
      <c r="S1368" s="4"/>
      <c r="T1368" s="4"/>
      <c r="U1368" s="4"/>
      <c r="V1368" s="4"/>
      <c r="W1368" s="4"/>
      <c r="X1368" s="4"/>
      <c r="Y1368" s="4"/>
      <c r="Z1368" s="4"/>
      <c r="AA1368" s="4"/>
      <c r="AB1368" s="4"/>
      <c r="AC1368" s="4"/>
      <c r="AD1368" s="4"/>
      <c r="AE1368" s="4"/>
      <c r="AF1368" s="4"/>
      <c r="AG1368" s="4"/>
      <c r="AH1368" s="4"/>
      <c r="AI1368" s="4"/>
      <c r="AJ1368" s="4"/>
      <c r="AK1368" s="4"/>
      <c r="AL1368" s="4"/>
      <c r="AM1368" s="4"/>
      <c r="AN1368" s="4"/>
      <c r="AO1368" s="4"/>
      <c r="AP1368" s="4"/>
      <c r="AQ1368" s="4"/>
      <c r="AR1368" s="4"/>
      <c r="AS1368" s="4"/>
      <c r="AT1368" s="4"/>
      <c r="AU1368" s="4"/>
    </row>
    <row r="1369" spans="1:47">
      <c r="A1369" s="15"/>
      <c r="B1369" s="16"/>
      <c r="C1369" s="7"/>
      <c r="D1369" s="5"/>
      <c r="E1369" s="5"/>
      <c r="F1369" s="5"/>
      <c r="G1369" s="5"/>
      <c r="H1369" s="6"/>
      <c r="I1369" s="6"/>
      <c r="J1369" s="6"/>
      <c r="K1369" s="6"/>
      <c r="L1369" s="6"/>
      <c r="M1369" s="15"/>
      <c r="N1369" s="4"/>
      <c r="O1369" s="4"/>
      <c r="P1369" s="4"/>
      <c r="Q1369" s="4"/>
      <c r="R1369" s="4"/>
      <c r="S1369" s="4"/>
      <c r="T1369" s="4"/>
      <c r="U1369" s="4"/>
      <c r="V1369" s="4"/>
      <c r="W1369" s="4"/>
      <c r="X1369" s="4"/>
      <c r="Y1369" s="4"/>
      <c r="Z1369" s="4"/>
      <c r="AA1369" s="4"/>
      <c r="AB1369" s="4"/>
      <c r="AC1369" s="4"/>
      <c r="AD1369" s="4"/>
      <c r="AE1369" s="4"/>
      <c r="AF1369" s="4"/>
      <c r="AG1369" s="4"/>
      <c r="AH1369" s="4"/>
      <c r="AI1369" s="4"/>
      <c r="AJ1369" s="4"/>
      <c r="AK1369" s="4"/>
      <c r="AL1369" s="4"/>
      <c r="AM1369" s="4"/>
      <c r="AN1369" s="4"/>
      <c r="AO1369" s="4"/>
      <c r="AP1369" s="4"/>
      <c r="AQ1369" s="4"/>
      <c r="AR1369" s="4"/>
      <c r="AS1369" s="4"/>
      <c r="AT1369" s="4"/>
      <c r="AU1369" s="4"/>
    </row>
    <row r="1370" spans="1:47">
      <c r="A1370" s="15"/>
      <c r="B1370" s="16"/>
      <c r="C1370" s="7"/>
      <c r="D1370" s="5"/>
      <c r="E1370" s="5"/>
      <c r="F1370" s="5"/>
      <c r="G1370" s="5"/>
      <c r="H1370" s="6"/>
      <c r="I1370" s="6"/>
      <c r="J1370" s="6"/>
      <c r="K1370" s="6"/>
      <c r="L1370" s="6"/>
      <c r="M1370" s="15"/>
      <c r="N1370" s="4"/>
      <c r="O1370" s="4"/>
      <c r="P1370" s="4"/>
      <c r="Q1370" s="4"/>
      <c r="R1370" s="4"/>
      <c r="S1370" s="4"/>
      <c r="T1370" s="4"/>
      <c r="U1370" s="4"/>
      <c r="V1370" s="4"/>
      <c r="W1370" s="4"/>
      <c r="X1370" s="4"/>
      <c r="Y1370" s="4"/>
      <c r="Z1370" s="4"/>
      <c r="AA1370" s="4"/>
      <c r="AB1370" s="4"/>
      <c r="AC1370" s="4"/>
      <c r="AD1370" s="4"/>
      <c r="AE1370" s="4"/>
      <c r="AF1370" s="4"/>
      <c r="AG1370" s="4"/>
      <c r="AH1370" s="4"/>
      <c r="AI1370" s="4"/>
      <c r="AJ1370" s="4"/>
      <c r="AK1370" s="4"/>
      <c r="AL1370" s="4"/>
      <c r="AM1370" s="4"/>
      <c r="AN1370" s="4"/>
      <c r="AO1370" s="4"/>
      <c r="AP1370" s="4"/>
      <c r="AQ1370" s="4"/>
      <c r="AR1370" s="4"/>
      <c r="AS1370" s="4"/>
      <c r="AT1370" s="4"/>
      <c r="AU1370" s="4"/>
    </row>
    <row r="1371" spans="1:47">
      <c r="A1371" s="15"/>
      <c r="B1371" s="16"/>
      <c r="C1371" s="7"/>
      <c r="D1371" s="5"/>
      <c r="E1371" s="5"/>
      <c r="F1371" s="5"/>
      <c r="G1371" s="5"/>
      <c r="H1371" s="6"/>
      <c r="I1371" s="6"/>
      <c r="J1371" s="6"/>
      <c r="K1371" s="6"/>
      <c r="L1371" s="6"/>
      <c r="M1371" s="15"/>
      <c r="N1371" s="4"/>
      <c r="O1371" s="4"/>
      <c r="P1371" s="4"/>
      <c r="Q1371" s="4"/>
      <c r="R1371" s="4"/>
      <c r="S1371" s="4"/>
      <c r="T1371" s="4"/>
      <c r="U1371" s="4"/>
      <c r="V1371" s="4"/>
      <c r="W1371" s="4"/>
      <c r="X1371" s="4"/>
      <c r="Y1371" s="4"/>
      <c r="Z1371" s="4"/>
      <c r="AA1371" s="4"/>
      <c r="AB1371" s="4"/>
      <c r="AC1371" s="4"/>
      <c r="AD1371" s="4"/>
      <c r="AE1371" s="4"/>
      <c r="AF1371" s="4"/>
      <c r="AG1371" s="4"/>
      <c r="AH1371" s="4"/>
      <c r="AI1371" s="4"/>
      <c r="AJ1371" s="4"/>
      <c r="AK1371" s="4"/>
      <c r="AL1371" s="4"/>
      <c r="AM1371" s="4"/>
      <c r="AN1371" s="4"/>
      <c r="AO1371" s="4"/>
      <c r="AP1371" s="4"/>
      <c r="AQ1371" s="4"/>
      <c r="AR1371" s="4"/>
      <c r="AS1371" s="4"/>
      <c r="AT1371" s="4"/>
      <c r="AU1371" s="4"/>
    </row>
    <row r="1372" spans="1:47">
      <c r="A1372" s="15"/>
      <c r="B1372" s="16"/>
      <c r="C1372" s="7"/>
      <c r="D1372" s="5"/>
      <c r="E1372" s="5"/>
      <c r="F1372" s="5"/>
      <c r="G1372" s="5"/>
      <c r="H1372" s="6"/>
      <c r="I1372" s="6"/>
      <c r="J1372" s="6"/>
      <c r="K1372" s="6"/>
      <c r="L1372" s="6"/>
      <c r="M1372" s="15"/>
      <c r="N1372" s="4"/>
      <c r="O1372" s="4"/>
      <c r="P1372" s="4"/>
      <c r="Q1372" s="4"/>
      <c r="R1372" s="4"/>
      <c r="S1372" s="4"/>
      <c r="T1372" s="4"/>
      <c r="U1372" s="4"/>
      <c r="V1372" s="4"/>
      <c r="W1372" s="4"/>
      <c r="X1372" s="4"/>
      <c r="Y1372" s="4"/>
      <c r="Z1372" s="4"/>
      <c r="AA1372" s="4"/>
      <c r="AB1372" s="4"/>
      <c r="AC1372" s="4"/>
      <c r="AD1372" s="4"/>
      <c r="AE1372" s="4"/>
      <c r="AF1372" s="4"/>
      <c r="AG1372" s="4"/>
      <c r="AH1372" s="4"/>
      <c r="AI1372" s="4"/>
      <c r="AJ1372" s="4"/>
      <c r="AK1372" s="4"/>
      <c r="AL1372" s="4"/>
      <c r="AM1372" s="4"/>
      <c r="AN1372" s="4"/>
      <c r="AO1372" s="4"/>
      <c r="AP1372" s="4"/>
      <c r="AQ1372" s="4"/>
      <c r="AR1372" s="4"/>
      <c r="AS1372" s="4"/>
      <c r="AT1372" s="4"/>
      <c r="AU1372" s="4"/>
    </row>
    <row r="1373" spans="1:47">
      <c r="A1373" s="15"/>
      <c r="B1373" s="16"/>
      <c r="C1373" s="7"/>
      <c r="D1373" s="5"/>
      <c r="E1373" s="5"/>
      <c r="F1373" s="5"/>
      <c r="G1373" s="5"/>
      <c r="H1373" s="6"/>
      <c r="I1373" s="6"/>
      <c r="J1373" s="6"/>
      <c r="K1373" s="6"/>
      <c r="L1373" s="6"/>
      <c r="M1373" s="15"/>
      <c r="N1373" s="4"/>
      <c r="O1373" s="4"/>
      <c r="P1373" s="4"/>
      <c r="Q1373" s="4"/>
      <c r="R1373" s="4"/>
      <c r="S1373" s="4"/>
      <c r="T1373" s="4"/>
      <c r="U1373" s="4"/>
      <c r="V1373" s="4"/>
      <c r="W1373" s="4"/>
      <c r="X1373" s="4"/>
      <c r="Y1373" s="4"/>
      <c r="Z1373" s="4"/>
      <c r="AA1373" s="4"/>
      <c r="AB1373" s="4"/>
      <c r="AC1373" s="4"/>
      <c r="AD1373" s="4"/>
      <c r="AE1373" s="4"/>
      <c r="AF1373" s="4"/>
      <c r="AG1373" s="4"/>
      <c r="AH1373" s="4"/>
      <c r="AI1373" s="4"/>
      <c r="AJ1373" s="4"/>
      <c r="AK1373" s="4"/>
      <c r="AL1373" s="4"/>
      <c r="AM1373" s="4"/>
      <c r="AN1373" s="4"/>
      <c r="AO1373" s="4"/>
      <c r="AP1373" s="4"/>
      <c r="AQ1373" s="4"/>
      <c r="AR1373" s="4"/>
      <c r="AS1373" s="4"/>
      <c r="AT1373" s="4"/>
      <c r="AU1373" s="4"/>
    </row>
    <row r="1374" spans="1:47">
      <c r="A1374" s="15"/>
      <c r="B1374" s="16"/>
      <c r="C1374" s="7"/>
      <c r="D1374" s="5"/>
      <c r="E1374" s="5"/>
      <c r="F1374" s="5"/>
      <c r="G1374" s="5"/>
      <c r="H1374" s="6"/>
      <c r="I1374" s="6"/>
      <c r="J1374" s="6"/>
      <c r="K1374" s="6"/>
      <c r="L1374" s="6"/>
      <c r="M1374" s="15"/>
      <c r="N1374" s="4"/>
      <c r="O1374" s="4"/>
      <c r="P1374" s="4"/>
      <c r="Q1374" s="4"/>
      <c r="R1374" s="4"/>
      <c r="S1374" s="4"/>
      <c r="T1374" s="4"/>
      <c r="U1374" s="4"/>
      <c r="V1374" s="4"/>
      <c r="W1374" s="4"/>
      <c r="X1374" s="4"/>
      <c r="Y1374" s="4"/>
      <c r="Z1374" s="4"/>
      <c r="AA1374" s="4"/>
      <c r="AB1374" s="4"/>
      <c r="AC1374" s="4"/>
      <c r="AD1374" s="4"/>
      <c r="AE1374" s="4"/>
      <c r="AF1374" s="4"/>
      <c r="AG1374" s="4"/>
      <c r="AH1374" s="4"/>
      <c r="AI1374" s="4"/>
      <c r="AJ1374" s="4"/>
      <c r="AK1374" s="4"/>
      <c r="AL1374" s="4"/>
      <c r="AM1374" s="4"/>
      <c r="AN1374" s="4"/>
      <c r="AO1374" s="4"/>
      <c r="AP1374" s="4"/>
      <c r="AQ1374" s="4"/>
      <c r="AR1374" s="4"/>
      <c r="AS1374" s="4"/>
      <c r="AT1374" s="4"/>
      <c r="AU1374" s="4"/>
    </row>
    <row r="1375" spans="1:47">
      <c r="A1375" s="15"/>
      <c r="B1375" s="16"/>
      <c r="C1375" s="7"/>
      <c r="D1375" s="5"/>
      <c r="E1375" s="5"/>
      <c r="F1375" s="5"/>
      <c r="G1375" s="5"/>
      <c r="H1375" s="6"/>
      <c r="I1375" s="6"/>
      <c r="J1375" s="6"/>
      <c r="K1375" s="6"/>
      <c r="L1375" s="6"/>
      <c r="M1375" s="15"/>
      <c r="N1375" s="4"/>
      <c r="O1375" s="4"/>
      <c r="P1375" s="4"/>
      <c r="Q1375" s="4"/>
      <c r="R1375" s="4"/>
      <c r="S1375" s="4"/>
      <c r="T1375" s="4"/>
      <c r="U1375" s="4"/>
      <c r="V1375" s="4"/>
      <c r="W1375" s="4"/>
      <c r="X1375" s="4"/>
      <c r="Y1375" s="4"/>
      <c r="Z1375" s="4"/>
      <c r="AA1375" s="4"/>
      <c r="AB1375" s="4"/>
      <c r="AC1375" s="4"/>
      <c r="AD1375" s="4"/>
      <c r="AE1375" s="4"/>
      <c r="AF1375" s="4"/>
      <c r="AG1375" s="4"/>
      <c r="AH1375" s="4"/>
      <c r="AI1375" s="4"/>
      <c r="AJ1375" s="4"/>
      <c r="AK1375" s="4"/>
      <c r="AL1375" s="4"/>
      <c r="AM1375" s="4"/>
      <c r="AN1375" s="4"/>
      <c r="AO1375" s="4"/>
      <c r="AP1375" s="4"/>
      <c r="AQ1375" s="4"/>
      <c r="AR1375" s="4"/>
      <c r="AS1375" s="4"/>
      <c r="AT1375" s="4"/>
      <c r="AU1375" s="4"/>
    </row>
    <row r="1376" spans="1:47">
      <c r="A1376" s="15"/>
      <c r="B1376" s="16"/>
      <c r="C1376" s="7"/>
      <c r="D1376" s="5"/>
      <c r="E1376" s="5"/>
      <c r="F1376" s="5"/>
      <c r="G1376" s="5"/>
      <c r="H1376" s="6"/>
      <c r="I1376" s="6"/>
      <c r="J1376" s="6"/>
      <c r="K1376" s="6"/>
      <c r="L1376" s="6"/>
      <c r="M1376" s="15"/>
      <c r="N1376" s="4"/>
      <c r="O1376" s="4"/>
      <c r="P1376" s="4"/>
      <c r="Q1376" s="4"/>
      <c r="R1376" s="4"/>
      <c r="S1376" s="4"/>
      <c r="T1376" s="4"/>
      <c r="U1376" s="4"/>
      <c r="V1376" s="4"/>
      <c r="W1376" s="4"/>
      <c r="X1376" s="4"/>
      <c r="Y1376" s="4"/>
      <c r="Z1376" s="4"/>
      <c r="AA1376" s="4"/>
      <c r="AB1376" s="4"/>
      <c r="AC1376" s="4"/>
      <c r="AD1376" s="4"/>
      <c r="AE1376" s="4"/>
      <c r="AF1376" s="4"/>
      <c r="AG1376" s="4"/>
      <c r="AH1376" s="4"/>
      <c r="AI1376" s="4"/>
      <c r="AJ1376" s="4"/>
      <c r="AK1376" s="4"/>
      <c r="AL1376" s="4"/>
      <c r="AM1376" s="4"/>
      <c r="AN1376" s="4"/>
      <c r="AO1376" s="4"/>
      <c r="AP1376" s="4"/>
      <c r="AQ1376" s="4"/>
      <c r="AR1376" s="4"/>
      <c r="AS1376" s="4"/>
      <c r="AT1376" s="4"/>
      <c r="AU1376" s="4"/>
    </row>
    <row r="1377" spans="1:47">
      <c r="A1377" s="15"/>
      <c r="B1377" s="16"/>
      <c r="C1377" s="7"/>
      <c r="D1377" s="5"/>
      <c r="E1377" s="5"/>
      <c r="F1377" s="5"/>
      <c r="G1377" s="5"/>
      <c r="H1377" s="6"/>
      <c r="I1377" s="6"/>
      <c r="J1377" s="6"/>
      <c r="K1377" s="6"/>
      <c r="L1377" s="6"/>
      <c r="M1377" s="15"/>
      <c r="N1377" s="4"/>
      <c r="O1377" s="4"/>
      <c r="P1377" s="4"/>
      <c r="Q1377" s="4"/>
      <c r="R1377" s="4"/>
      <c r="S1377" s="4"/>
      <c r="T1377" s="4"/>
      <c r="U1377" s="4"/>
      <c r="V1377" s="4"/>
      <c r="W1377" s="4"/>
      <c r="X1377" s="4"/>
      <c r="Y1377" s="4"/>
      <c r="Z1377" s="4"/>
      <c r="AA1377" s="4"/>
      <c r="AB1377" s="4"/>
      <c r="AC1377" s="4"/>
      <c r="AD1377" s="4"/>
      <c r="AE1377" s="4"/>
      <c r="AF1377" s="4"/>
      <c r="AG1377" s="4"/>
      <c r="AH1377" s="4"/>
      <c r="AI1377" s="4"/>
      <c r="AJ1377" s="4"/>
      <c r="AK1377" s="4"/>
      <c r="AL1377" s="4"/>
      <c r="AM1377" s="4"/>
      <c r="AN1377" s="4"/>
      <c r="AO1377" s="4"/>
      <c r="AP1377" s="4"/>
      <c r="AQ1377" s="4"/>
      <c r="AR1377" s="4"/>
      <c r="AS1377" s="4"/>
      <c r="AT1377" s="4"/>
      <c r="AU1377" s="4"/>
    </row>
    <row r="1378" spans="1:47">
      <c r="A1378" s="15"/>
      <c r="B1378" s="16"/>
      <c r="C1378" s="7"/>
      <c r="D1378" s="5"/>
      <c r="E1378" s="5"/>
      <c r="F1378" s="5"/>
      <c r="G1378" s="5"/>
      <c r="H1378" s="6"/>
      <c r="I1378" s="6"/>
      <c r="J1378" s="6"/>
      <c r="K1378" s="6"/>
      <c r="L1378" s="6"/>
      <c r="M1378" s="15"/>
      <c r="N1378" s="4"/>
      <c r="O1378" s="4"/>
      <c r="P1378" s="4"/>
      <c r="Q1378" s="4"/>
      <c r="R1378" s="4"/>
      <c r="S1378" s="4"/>
      <c r="T1378" s="4"/>
      <c r="U1378" s="4"/>
      <c r="V1378" s="4"/>
      <c r="W1378" s="4"/>
      <c r="X1378" s="4"/>
      <c r="Y1378" s="4"/>
      <c r="Z1378" s="4"/>
      <c r="AA1378" s="4"/>
      <c r="AB1378" s="4"/>
      <c r="AC1378" s="4"/>
      <c r="AD1378" s="4"/>
      <c r="AE1378" s="4"/>
      <c r="AF1378" s="4"/>
      <c r="AG1378" s="4"/>
      <c r="AH1378" s="4"/>
      <c r="AI1378" s="4"/>
      <c r="AJ1378" s="4"/>
      <c r="AK1378" s="4"/>
      <c r="AL1378" s="4"/>
      <c r="AM1378" s="4"/>
      <c r="AN1378" s="4"/>
      <c r="AO1378" s="4"/>
      <c r="AP1378" s="4"/>
      <c r="AQ1378" s="4"/>
      <c r="AR1378" s="4"/>
      <c r="AS1378" s="4"/>
      <c r="AT1378" s="4"/>
      <c r="AU1378" s="4"/>
    </row>
    <row r="1379" spans="1:47">
      <c r="A1379" s="15"/>
      <c r="B1379" s="16"/>
      <c r="C1379" s="7"/>
      <c r="D1379" s="5"/>
      <c r="E1379" s="5"/>
      <c r="F1379" s="5"/>
      <c r="G1379" s="5"/>
      <c r="H1379" s="6"/>
      <c r="I1379" s="6"/>
      <c r="J1379" s="6"/>
      <c r="K1379" s="6"/>
      <c r="L1379" s="6"/>
      <c r="M1379" s="15"/>
      <c r="N1379" s="4"/>
      <c r="O1379" s="4"/>
      <c r="P1379" s="4"/>
      <c r="Q1379" s="4"/>
      <c r="R1379" s="4"/>
      <c r="S1379" s="4"/>
      <c r="T1379" s="4"/>
      <c r="U1379" s="4"/>
      <c r="V1379" s="4"/>
      <c r="W1379" s="4"/>
      <c r="X1379" s="4"/>
      <c r="Y1379" s="4"/>
      <c r="Z1379" s="4"/>
      <c r="AA1379" s="4"/>
      <c r="AB1379" s="4"/>
      <c r="AC1379" s="4"/>
      <c r="AD1379" s="4"/>
      <c r="AE1379" s="4"/>
      <c r="AF1379" s="4"/>
      <c r="AG1379" s="4"/>
      <c r="AH1379" s="4"/>
      <c r="AI1379" s="4"/>
      <c r="AJ1379" s="4"/>
      <c r="AK1379" s="4"/>
      <c r="AL1379" s="4"/>
      <c r="AM1379" s="4"/>
      <c r="AN1379" s="4"/>
      <c r="AO1379" s="4"/>
      <c r="AP1379" s="4"/>
      <c r="AQ1379" s="4"/>
      <c r="AR1379" s="4"/>
      <c r="AS1379" s="4"/>
      <c r="AT1379" s="4"/>
      <c r="AU1379" s="4"/>
    </row>
    <row r="1380" spans="1:47">
      <c r="A1380" s="15"/>
      <c r="B1380" s="16"/>
      <c r="C1380" s="7"/>
      <c r="D1380" s="5"/>
      <c r="E1380" s="5"/>
      <c r="F1380" s="5"/>
      <c r="G1380" s="5"/>
      <c r="H1380" s="6"/>
      <c r="I1380" s="6"/>
      <c r="J1380" s="6"/>
      <c r="K1380" s="6"/>
      <c r="L1380" s="6"/>
      <c r="M1380" s="15"/>
      <c r="N1380" s="4"/>
      <c r="O1380" s="4"/>
      <c r="P1380" s="4"/>
      <c r="Q1380" s="4"/>
      <c r="R1380" s="4"/>
      <c r="S1380" s="4"/>
      <c r="T1380" s="4"/>
      <c r="U1380" s="4"/>
      <c r="V1380" s="4"/>
      <c r="W1380" s="4"/>
      <c r="X1380" s="4"/>
      <c r="Y1380" s="4"/>
      <c r="Z1380" s="4"/>
      <c r="AA1380" s="4"/>
      <c r="AB1380" s="4"/>
      <c r="AC1380" s="4"/>
      <c r="AD1380" s="4"/>
      <c r="AE1380" s="4"/>
      <c r="AF1380" s="4"/>
      <c r="AG1380" s="4"/>
      <c r="AH1380" s="4"/>
      <c r="AI1380" s="4"/>
      <c r="AJ1380" s="4"/>
      <c r="AK1380" s="4"/>
      <c r="AL1380" s="4"/>
      <c r="AM1380" s="4"/>
      <c r="AN1380" s="4"/>
      <c r="AO1380" s="4"/>
      <c r="AP1380" s="4"/>
      <c r="AQ1380" s="4"/>
      <c r="AR1380" s="4"/>
      <c r="AS1380" s="4"/>
      <c r="AT1380" s="4"/>
      <c r="AU1380" s="4"/>
    </row>
    <row r="1381" spans="1:47">
      <c r="A1381" s="15"/>
      <c r="B1381" s="16"/>
      <c r="C1381" s="7"/>
      <c r="D1381" s="5"/>
      <c r="E1381" s="5"/>
      <c r="F1381" s="5"/>
      <c r="G1381" s="5"/>
      <c r="H1381" s="6"/>
      <c r="I1381" s="6"/>
      <c r="J1381" s="6"/>
      <c r="K1381" s="6"/>
      <c r="L1381" s="6"/>
      <c r="M1381" s="15"/>
      <c r="N1381" s="4"/>
      <c r="O1381" s="4"/>
      <c r="P1381" s="4"/>
      <c r="Q1381" s="4"/>
      <c r="R1381" s="4"/>
      <c r="S1381" s="4"/>
      <c r="T1381" s="4"/>
      <c r="U1381" s="4"/>
      <c r="V1381" s="4"/>
      <c r="W1381" s="4"/>
      <c r="X1381" s="4"/>
      <c r="Y1381" s="4"/>
      <c r="Z1381" s="4"/>
      <c r="AA1381" s="4"/>
      <c r="AB1381" s="4"/>
      <c r="AC1381" s="4"/>
      <c r="AD1381" s="4"/>
      <c r="AE1381" s="4"/>
      <c r="AF1381" s="4"/>
      <c r="AG1381" s="4"/>
      <c r="AH1381" s="4"/>
      <c r="AI1381" s="4"/>
      <c r="AJ1381" s="4"/>
      <c r="AK1381" s="4"/>
      <c r="AL1381" s="4"/>
      <c r="AM1381" s="4"/>
      <c r="AN1381" s="4"/>
      <c r="AO1381" s="4"/>
      <c r="AP1381" s="4"/>
      <c r="AQ1381" s="4"/>
      <c r="AR1381" s="4"/>
      <c r="AS1381" s="4"/>
      <c r="AT1381" s="4"/>
      <c r="AU1381" s="4"/>
    </row>
    <row r="1382" spans="1:47">
      <c r="A1382" s="15"/>
      <c r="B1382" s="16"/>
      <c r="C1382" s="7"/>
      <c r="D1382" s="5"/>
      <c r="E1382" s="5"/>
      <c r="F1382" s="5"/>
      <c r="G1382" s="5"/>
      <c r="H1382" s="6"/>
      <c r="I1382" s="6"/>
      <c r="J1382" s="6"/>
      <c r="K1382" s="6"/>
      <c r="L1382" s="6"/>
      <c r="M1382" s="15"/>
      <c r="N1382" s="4"/>
      <c r="O1382" s="4"/>
      <c r="P1382" s="4"/>
      <c r="Q1382" s="4"/>
      <c r="R1382" s="4"/>
      <c r="S1382" s="4"/>
      <c r="T1382" s="4"/>
      <c r="U1382" s="4"/>
      <c r="V1382" s="4"/>
      <c r="W1382" s="4"/>
      <c r="X1382" s="4"/>
      <c r="Y1382" s="4"/>
      <c r="Z1382" s="4"/>
      <c r="AA1382" s="4"/>
      <c r="AB1382" s="4"/>
      <c r="AC1382" s="4"/>
      <c r="AD1382" s="4"/>
      <c r="AE1382" s="4"/>
      <c r="AF1382" s="4"/>
      <c r="AG1382" s="4"/>
      <c r="AH1382" s="4"/>
      <c r="AI1382" s="4"/>
      <c r="AJ1382" s="4"/>
      <c r="AK1382" s="4"/>
      <c r="AL1382" s="4"/>
      <c r="AM1382" s="4"/>
      <c r="AN1382" s="4"/>
      <c r="AO1382" s="4"/>
      <c r="AP1382" s="4"/>
      <c r="AQ1382" s="4"/>
      <c r="AR1382" s="4"/>
      <c r="AS1382" s="4"/>
      <c r="AT1382" s="4"/>
      <c r="AU1382" s="4"/>
    </row>
    <row r="1383" spans="1:47">
      <c r="A1383" s="15"/>
      <c r="B1383" s="16"/>
      <c r="C1383" s="7"/>
      <c r="D1383" s="5"/>
      <c r="E1383" s="5"/>
      <c r="F1383" s="5"/>
      <c r="G1383" s="5"/>
      <c r="H1383" s="6"/>
      <c r="I1383" s="6"/>
      <c r="J1383" s="6"/>
      <c r="K1383" s="6"/>
      <c r="L1383" s="6"/>
      <c r="M1383" s="15"/>
      <c r="N1383" s="4"/>
      <c r="O1383" s="4"/>
      <c r="P1383" s="4"/>
      <c r="Q1383" s="4"/>
      <c r="R1383" s="4"/>
      <c r="S1383" s="4"/>
      <c r="T1383" s="4"/>
      <c r="U1383" s="4"/>
      <c r="V1383" s="4"/>
      <c r="W1383" s="4"/>
      <c r="X1383" s="4"/>
      <c r="Y1383" s="4"/>
      <c r="Z1383" s="4"/>
      <c r="AA1383" s="4"/>
      <c r="AB1383" s="4"/>
      <c r="AC1383" s="4"/>
      <c r="AD1383" s="4"/>
      <c r="AE1383" s="4"/>
      <c r="AF1383" s="4"/>
      <c r="AG1383" s="4"/>
      <c r="AH1383" s="4"/>
      <c r="AI1383" s="4"/>
      <c r="AJ1383" s="4"/>
      <c r="AK1383" s="4"/>
      <c r="AL1383" s="4"/>
      <c r="AM1383" s="4"/>
      <c r="AN1383" s="4"/>
      <c r="AO1383" s="4"/>
      <c r="AP1383" s="4"/>
      <c r="AQ1383" s="4"/>
      <c r="AR1383" s="4"/>
      <c r="AS1383" s="4"/>
      <c r="AT1383" s="4"/>
      <c r="AU1383" s="4"/>
    </row>
    <row r="1384" spans="1:47">
      <c r="A1384" s="15"/>
      <c r="B1384" s="16"/>
      <c r="C1384" s="7"/>
      <c r="D1384" s="5"/>
      <c r="E1384" s="5"/>
      <c r="F1384" s="5"/>
      <c r="G1384" s="5"/>
      <c r="H1384" s="6"/>
      <c r="I1384" s="6"/>
      <c r="J1384" s="6"/>
      <c r="K1384" s="6"/>
      <c r="L1384" s="6"/>
      <c r="M1384" s="15"/>
      <c r="N1384" s="4"/>
      <c r="O1384" s="4"/>
      <c r="P1384" s="4"/>
      <c r="Q1384" s="4"/>
      <c r="R1384" s="4"/>
      <c r="S1384" s="4"/>
      <c r="T1384" s="4"/>
      <c r="U1384" s="4"/>
      <c r="V1384" s="4"/>
      <c r="W1384" s="4"/>
      <c r="X1384" s="4"/>
      <c r="Y1384" s="4"/>
      <c r="Z1384" s="4"/>
      <c r="AA1384" s="4"/>
      <c r="AB1384" s="4"/>
      <c r="AC1384" s="4"/>
      <c r="AD1384" s="4"/>
      <c r="AE1384" s="4"/>
      <c r="AF1384" s="4"/>
      <c r="AG1384" s="4"/>
      <c r="AH1384" s="4"/>
      <c r="AI1384" s="4"/>
      <c r="AJ1384" s="4"/>
      <c r="AK1384" s="4"/>
      <c r="AL1384" s="4"/>
      <c r="AM1384" s="4"/>
      <c r="AN1384" s="4"/>
      <c r="AO1384" s="4"/>
      <c r="AP1384" s="4"/>
      <c r="AQ1384" s="4"/>
      <c r="AR1384" s="4"/>
      <c r="AS1384" s="4"/>
      <c r="AT1384" s="4"/>
      <c r="AU1384" s="4"/>
    </row>
    <row r="1385" spans="1:47">
      <c r="A1385" s="15"/>
      <c r="B1385" s="16"/>
      <c r="C1385" s="7"/>
      <c r="D1385" s="5"/>
      <c r="E1385" s="5"/>
      <c r="F1385" s="5"/>
      <c r="G1385" s="5"/>
      <c r="H1385" s="6"/>
      <c r="I1385" s="6"/>
      <c r="J1385" s="6"/>
      <c r="K1385" s="6"/>
      <c r="L1385" s="6"/>
      <c r="M1385" s="15"/>
      <c r="N1385" s="4"/>
      <c r="O1385" s="4"/>
      <c r="P1385" s="4"/>
      <c r="Q1385" s="4"/>
      <c r="R1385" s="4"/>
      <c r="S1385" s="4"/>
      <c r="T1385" s="4"/>
      <c r="U1385" s="4"/>
      <c r="V1385" s="4"/>
      <c r="W1385" s="4"/>
      <c r="X1385" s="4"/>
      <c r="Y1385" s="4"/>
      <c r="Z1385" s="4"/>
      <c r="AA1385" s="4"/>
      <c r="AB1385" s="4"/>
      <c r="AC1385" s="4"/>
      <c r="AD1385" s="4"/>
      <c r="AE1385" s="4"/>
      <c r="AF1385" s="4"/>
      <c r="AG1385" s="4"/>
      <c r="AH1385" s="4"/>
      <c r="AI1385" s="4"/>
      <c r="AJ1385" s="4"/>
      <c r="AK1385" s="4"/>
      <c r="AL1385" s="4"/>
      <c r="AM1385" s="4"/>
      <c r="AN1385" s="4"/>
      <c r="AO1385" s="4"/>
      <c r="AP1385" s="4"/>
      <c r="AQ1385" s="4"/>
      <c r="AR1385" s="4"/>
      <c r="AS1385" s="4"/>
      <c r="AT1385" s="4"/>
      <c r="AU1385" s="4"/>
    </row>
    <row r="1386" spans="1:47">
      <c r="A1386" s="15"/>
      <c r="B1386" s="16"/>
      <c r="C1386" s="7"/>
      <c r="D1386" s="5"/>
      <c r="E1386" s="5"/>
      <c r="F1386" s="5"/>
      <c r="G1386" s="5"/>
      <c r="H1386" s="6"/>
      <c r="I1386" s="6"/>
      <c r="J1386" s="6"/>
      <c r="K1386" s="6"/>
      <c r="L1386" s="6"/>
      <c r="M1386" s="15"/>
      <c r="N1386" s="4"/>
      <c r="O1386" s="4"/>
      <c r="P1386" s="4"/>
      <c r="Q1386" s="4"/>
      <c r="R1386" s="4"/>
      <c r="S1386" s="4"/>
      <c r="T1386" s="4"/>
      <c r="U1386" s="4"/>
      <c r="V1386" s="4"/>
      <c r="W1386" s="4"/>
      <c r="X1386" s="4"/>
      <c r="Y1386" s="4"/>
      <c r="Z1386" s="4"/>
      <c r="AA1386" s="4"/>
      <c r="AB1386" s="4"/>
      <c r="AC1386" s="4"/>
      <c r="AD1386" s="4"/>
      <c r="AE1386" s="4"/>
      <c r="AF1386" s="4"/>
      <c r="AG1386" s="4"/>
      <c r="AH1386" s="4"/>
      <c r="AI1386" s="4"/>
      <c r="AJ1386" s="4"/>
      <c r="AK1386" s="4"/>
      <c r="AL1386" s="4"/>
      <c r="AM1386" s="4"/>
      <c r="AN1386" s="4"/>
      <c r="AO1386" s="4"/>
      <c r="AP1386" s="4"/>
      <c r="AQ1386" s="4"/>
      <c r="AR1386" s="4"/>
      <c r="AS1386" s="4"/>
      <c r="AT1386" s="4"/>
      <c r="AU1386" s="4"/>
    </row>
    <row r="1387" spans="1:47">
      <c r="A1387" s="15"/>
      <c r="B1387" s="16"/>
      <c r="C1387" s="7"/>
      <c r="D1387" s="5"/>
      <c r="E1387" s="5"/>
      <c r="F1387" s="5"/>
      <c r="G1387" s="5"/>
      <c r="H1387" s="6"/>
      <c r="I1387" s="6"/>
      <c r="J1387" s="6"/>
      <c r="K1387" s="6"/>
      <c r="L1387" s="6"/>
      <c r="M1387" s="15"/>
      <c r="N1387" s="4"/>
      <c r="O1387" s="4"/>
      <c r="P1387" s="4"/>
      <c r="Q1387" s="4"/>
      <c r="R1387" s="4"/>
      <c r="S1387" s="4"/>
      <c r="T1387" s="4"/>
      <c r="U1387" s="4"/>
      <c r="V1387" s="4"/>
      <c r="W1387" s="4"/>
      <c r="X1387" s="4"/>
      <c r="Y1387" s="4"/>
      <c r="Z1387" s="4"/>
      <c r="AA1387" s="4"/>
      <c r="AB1387" s="4"/>
      <c r="AC1387" s="4"/>
      <c r="AD1387" s="4"/>
      <c r="AE1387" s="4"/>
      <c r="AF1387" s="4"/>
      <c r="AG1387" s="4"/>
      <c r="AH1387" s="4"/>
      <c r="AI1387" s="4"/>
      <c r="AJ1387" s="4"/>
      <c r="AK1387" s="4"/>
      <c r="AL1387" s="4"/>
      <c r="AM1387" s="4"/>
      <c r="AN1387" s="4"/>
      <c r="AO1387" s="4"/>
      <c r="AP1387" s="4"/>
      <c r="AQ1387" s="4"/>
      <c r="AR1387" s="4"/>
      <c r="AS1387" s="4"/>
      <c r="AT1387" s="4"/>
      <c r="AU1387" s="4"/>
    </row>
    <row r="1388" spans="1:47">
      <c r="A1388" s="15"/>
      <c r="B1388" s="16"/>
      <c r="C1388" s="7"/>
      <c r="D1388" s="5"/>
      <c r="E1388" s="5"/>
      <c r="F1388" s="5"/>
      <c r="G1388" s="5"/>
      <c r="H1388" s="6"/>
      <c r="I1388" s="6"/>
      <c r="J1388" s="6"/>
      <c r="K1388" s="6"/>
      <c r="L1388" s="6"/>
      <c r="M1388" s="15"/>
      <c r="N1388" s="4"/>
      <c r="O1388" s="4"/>
      <c r="P1388" s="4"/>
      <c r="Q1388" s="4"/>
      <c r="R1388" s="4"/>
      <c r="S1388" s="4"/>
      <c r="T1388" s="4"/>
      <c r="U1388" s="4"/>
      <c r="V1388" s="4"/>
      <c r="W1388" s="4"/>
      <c r="X1388" s="4"/>
      <c r="Y1388" s="4"/>
      <c r="Z1388" s="4"/>
      <c r="AA1388" s="4"/>
      <c r="AB1388" s="4"/>
      <c r="AC1388" s="4"/>
      <c r="AD1388" s="4"/>
      <c r="AE1388" s="4"/>
      <c r="AF1388" s="4"/>
      <c r="AG1388" s="4"/>
      <c r="AH1388" s="4"/>
      <c r="AI1388" s="4"/>
      <c r="AJ1388" s="4"/>
      <c r="AK1388" s="4"/>
      <c r="AL1388" s="4"/>
      <c r="AM1388" s="4"/>
      <c r="AN1388" s="4"/>
      <c r="AO1388" s="4"/>
      <c r="AP1388" s="4"/>
      <c r="AQ1388" s="4"/>
      <c r="AR1388" s="4"/>
      <c r="AS1388" s="4"/>
      <c r="AT1388" s="4"/>
      <c r="AU1388" s="4"/>
    </row>
    <row r="1389" spans="1:47">
      <c r="A1389" s="15"/>
      <c r="B1389" s="16"/>
      <c r="C1389" s="7"/>
      <c r="D1389" s="5"/>
      <c r="E1389" s="5"/>
      <c r="F1389" s="5"/>
      <c r="G1389" s="5"/>
      <c r="H1389" s="6"/>
      <c r="I1389" s="6"/>
      <c r="J1389" s="6"/>
      <c r="K1389" s="6"/>
      <c r="L1389" s="6"/>
      <c r="M1389" s="15"/>
      <c r="N1389" s="4"/>
      <c r="O1389" s="4"/>
      <c r="P1389" s="4"/>
      <c r="Q1389" s="4"/>
      <c r="R1389" s="4"/>
      <c r="S1389" s="4"/>
      <c r="T1389" s="4"/>
      <c r="U1389" s="4"/>
      <c r="V1389" s="4"/>
      <c r="W1389" s="4"/>
      <c r="X1389" s="4"/>
      <c r="Y1389" s="4"/>
      <c r="Z1389" s="4"/>
      <c r="AA1389" s="4"/>
      <c r="AB1389" s="4"/>
      <c r="AC1389" s="4"/>
      <c r="AD1389" s="4"/>
      <c r="AE1389" s="4"/>
      <c r="AF1389" s="4"/>
      <c r="AG1389" s="4"/>
      <c r="AH1389" s="4"/>
      <c r="AI1389" s="4"/>
      <c r="AJ1389" s="4"/>
      <c r="AK1389" s="4"/>
      <c r="AL1389" s="4"/>
      <c r="AM1389" s="4"/>
      <c r="AN1389" s="4"/>
      <c r="AO1389" s="4"/>
      <c r="AP1389" s="4"/>
      <c r="AQ1389" s="4"/>
      <c r="AR1389" s="4"/>
      <c r="AS1389" s="4"/>
      <c r="AT1389" s="4"/>
      <c r="AU1389" s="4"/>
    </row>
    <row r="1390" spans="1:47">
      <c r="A1390" s="15"/>
      <c r="B1390" s="16"/>
      <c r="C1390" s="7"/>
      <c r="D1390" s="5"/>
      <c r="E1390" s="5"/>
      <c r="F1390" s="5"/>
      <c r="G1390" s="5"/>
      <c r="H1390" s="6"/>
      <c r="I1390" s="6"/>
      <c r="J1390" s="6"/>
      <c r="K1390" s="6"/>
      <c r="L1390" s="6"/>
      <c r="M1390" s="15"/>
      <c r="N1390" s="4"/>
      <c r="O1390" s="4"/>
      <c r="P1390" s="4"/>
      <c r="Q1390" s="4"/>
      <c r="R1390" s="4"/>
      <c r="S1390" s="4"/>
      <c r="T1390" s="4"/>
      <c r="U1390" s="4"/>
      <c r="V1390" s="4"/>
      <c r="W1390" s="4"/>
      <c r="X1390" s="4"/>
      <c r="Y1390" s="4"/>
      <c r="Z1390" s="4"/>
      <c r="AA1390" s="4"/>
      <c r="AB1390" s="4"/>
      <c r="AC1390" s="4"/>
      <c r="AD1390" s="4"/>
      <c r="AE1390" s="4"/>
      <c r="AF1390" s="4"/>
      <c r="AG1390" s="4"/>
      <c r="AH1390" s="4"/>
      <c r="AI1390" s="4"/>
      <c r="AJ1390" s="4"/>
      <c r="AK1390" s="4"/>
      <c r="AL1390" s="4"/>
      <c r="AM1390" s="4"/>
      <c r="AN1390" s="4"/>
      <c r="AO1390" s="4"/>
      <c r="AP1390" s="4"/>
      <c r="AQ1390" s="4"/>
      <c r="AR1390" s="4"/>
      <c r="AS1390" s="4"/>
      <c r="AT1390" s="4"/>
      <c r="AU1390" s="4"/>
    </row>
    <row r="1391" spans="1:47">
      <c r="A1391" s="15"/>
      <c r="B1391" s="16"/>
      <c r="C1391" s="7"/>
      <c r="D1391" s="5"/>
      <c r="E1391" s="5"/>
      <c r="F1391" s="5"/>
      <c r="G1391" s="5"/>
      <c r="H1391" s="6"/>
      <c r="I1391" s="6"/>
      <c r="J1391" s="6"/>
      <c r="K1391" s="6"/>
      <c r="L1391" s="6"/>
      <c r="M1391" s="15"/>
      <c r="N1391" s="4"/>
      <c r="O1391" s="4"/>
      <c r="P1391" s="4"/>
      <c r="Q1391" s="4"/>
      <c r="R1391" s="4"/>
      <c r="S1391" s="4"/>
      <c r="T1391" s="4"/>
      <c r="U1391" s="4"/>
      <c r="V1391" s="4"/>
      <c r="W1391" s="4"/>
      <c r="X1391" s="4"/>
      <c r="Y1391" s="4"/>
      <c r="Z1391" s="4"/>
      <c r="AA1391" s="4"/>
      <c r="AB1391" s="4"/>
      <c r="AC1391" s="4"/>
      <c r="AD1391" s="4"/>
      <c r="AE1391" s="4"/>
      <c r="AF1391" s="4"/>
      <c r="AG1391" s="4"/>
      <c r="AH1391" s="4"/>
      <c r="AI1391" s="4"/>
      <c r="AJ1391" s="4"/>
      <c r="AK1391" s="4"/>
      <c r="AL1391" s="4"/>
      <c r="AM1391" s="4"/>
      <c r="AN1391" s="4"/>
      <c r="AO1391" s="4"/>
      <c r="AP1391" s="4"/>
      <c r="AQ1391" s="4"/>
      <c r="AR1391" s="4"/>
      <c r="AS1391" s="4"/>
      <c r="AT1391" s="4"/>
      <c r="AU1391" s="4"/>
    </row>
    <row r="1392" spans="1:47">
      <c r="A1392" s="15"/>
      <c r="B1392" s="16"/>
      <c r="C1392" s="7"/>
      <c r="D1392" s="5"/>
      <c r="E1392" s="5"/>
      <c r="F1392" s="5"/>
      <c r="G1392" s="5"/>
      <c r="H1392" s="6"/>
      <c r="I1392" s="6"/>
      <c r="J1392" s="6"/>
      <c r="K1392" s="6"/>
      <c r="L1392" s="6"/>
      <c r="M1392" s="15"/>
      <c r="N1392" s="4"/>
      <c r="O1392" s="4"/>
      <c r="P1392" s="4"/>
      <c r="Q1392" s="4"/>
      <c r="R1392" s="4"/>
      <c r="S1392" s="4"/>
      <c r="T1392" s="4"/>
      <c r="U1392" s="4"/>
      <c r="V1392" s="4"/>
      <c r="W1392" s="4"/>
      <c r="X1392" s="4"/>
      <c r="Y1392" s="4"/>
      <c r="Z1392" s="4"/>
      <c r="AA1392" s="4"/>
      <c r="AB1392" s="4"/>
      <c r="AC1392" s="4"/>
      <c r="AD1392" s="4"/>
      <c r="AE1392" s="4"/>
      <c r="AF1392" s="4"/>
      <c r="AG1392" s="4"/>
      <c r="AH1392" s="4"/>
      <c r="AI1392" s="4"/>
      <c r="AJ1392" s="4"/>
      <c r="AK1392" s="4"/>
      <c r="AL1392" s="4"/>
      <c r="AM1392" s="4"/>
      <c r="AN1392" s="4"/>
      <c r="AO1392" s="4"/>
      <c r="AP1392" s="4"/>
      <c r="AQ1392" s="4"/>
      <c r="AR1392" s="4"/>
      <c r="AS1392" s="4"/>
      <c r="AT1392" s="4"/>
      <c r="AU1392" s="4"/>
    </row>
    <row r="1393" spans="1:47">
      <c r="A1393" s="15"/>
      <c r="B1393" s="16"/>
      <c r="C1393" s="7"/>
      <c r="D1393" s="5"/>
      <c r="E1393" s="5"/>
      <c r="F1393" s="5"/>
      <c r="G1393" s="5"/>
      <c r="H1393" s="6"/>
      <c r="I1393" s="6"/>
      <c r="J1393" s="6"/>
      <c r="K1393" s="6"/>
      <c r="L1393" s="6"/>
      <c r="M1393" s="15"/>
      <c r="N1393" s="4"/>
      <c r="O1393" s="4"/>
      <c r="P1393" s="4"/>
      <c r="Q1393" s="4"/>
      <c r="R1393" s="4"/>
      <c r="S1393" s="4"/>
      <c r="T1393" s="4"/>
      <c r="U1393" s="4"/>
      <c r="V1393" s="4"/>
      <c r="W1393" s="4"/>
      <c r="X1393" s="4"/>
      <c r="Y1393" s="4"/>
      <c r="Z1393" s="4"/>
      <c r="AA1393" s="4"/>
      <c r="AB1393" s="4"/>
      <c r="AC1393" s="4"/>
      <c r="AD1393" s="4"/>
      <c r="AE1393" s="4"/>
      <c r="AF1393" s="4"/>
      <c r="AG1393" s="4"/>
      <c r="AH1393" s="4"/>
      <c r="AI1393" s="4"/>
      <c r="AJ1393" s="4"/>
      <c r="AK1393" s="4"/>
      <c r="AL1393" s="4"/>
      <c r="AM1393" s="4"/>
      <c r="AN1393" s="4"/>
      <c r="AO1393" s="4"/>
      <c r="AP1393" s="4"/>
      <c r="AQ1393" s="4"/>
      <c r="AR1393" s="4"/>
      <c r="AS1393" s="4"/>
      <c r="AT1393" s="4"/>
      <c r="AU1393" s="4"/>
    </row>
    <row r="1394" spans="1:47">
      <c r="A1394" s="15"/>
      <c r="B1394" s="16"/>
      <c r="C1394" s="7"/>
      <c r="D1394" s="5"/>
      <c r="E1394" s="5"/>
      <c r="F1394" s="5"/>
      <c r="G1394" s="5"/>
      <c r="H1394" s="6"/>
      <c r="I1394" s="6"/>
      <c r="J1394" s="6"/>
      <c r="K1394" s="6"/>
      <c r="L1394" s="6"/>
      <c r="M1394" s="15"/>
      <c r="N1394" s="4"/>
      <c r="O1394" s="4"/>
      <c r="P1394" s="4"/>
      <c r="Q1394" s="4"/>
      <c r="R1394" s="4"/>
      <c r="S1394" s="4"/>
      <c r="T1394" s="4"/>
      <c r="U1394" s="4"/>
      <c r="V1394" s="4"/>
      <c r="W1394" s="4"/>
      <c r="X1394" s="4"/>
      <c r="Y1394" s="4"/>
      <c r="Z1394" s="4"/>
      <c r="AA1394" s="4"/>
      <c r="AB1394" s="4"/>
      <c r="AC1394" s="4"/>
      <c r="AD1394" s="4"/>
      <c r="AE1394" s="4"/>
      <c r="AF1394" s="4"/>
      <c r="AG1394" s="4"/>
      <c r="AH1394" s="4"/>
      <c r="AI1394" s="4"/>
      <c r="AJ1394" s="4"/>
      <c r="AK1394" s="4"/>
      <c r="AL1394" s="4"/>
      <c r="AM1394" s="4"/>
      <c r="AN1394" s="4"/>
      <c r="AO1394" s="4"/>
      <c r="AP1394" s="4"/>
      <c r="AQ1394" s="4"/>
      <c r="AR1394" s="4"/>
      <c r="AS1394" s="4"/>
      <c r="AT1394" s="4"/>
      <c r="AU1394" s="4"/>
    </row>
    <row r="1395" spans="1:47">
      <c r="A1395" s="15"/>
      <c r="B1395" s="16"/>
      <c r="C1395" s="7"/>
      <c r="D1395" s="5"/>
      <c r="E1395" s="5"/>
      <c r="F1395" s="5"/>
      <c r="G1395" s="5"/>
      <c r="H1395" s="6"/>
      <c r="I1395" s="6"/>
      <c r="J1395" s="6"/>
      <c r="K1395" s="6"/>
      <c r="L1395" s="6"/>
      <c r="M1395" s="15"/>
      <c r="N1395" s="4"/>
      <c r="O1395" s="4"/>
      <c r="P1395" s="4"/>
      <c r="Q1395" s="4"/>
      <c r="R1395" s="4"/>
      <c r="S1395" s="4"/>
      <c r="T1395" s="4"/>
      <c r="U1395" s="4"/>
      <c r="V1395" s="4"/>
      <c r="W1395" s="4"/>
      <c r="X1395" s="4"/>
      <c r="Y1395" s="4"/>
      <c r="Z1395" s="4"/>
      <c r="AA1395" s="4"/>
      <c r="AB1395" s="4"/>
      <c r="AC1395" s="4"/>
      <c r="AD1395" s="4"/>
      <c r="AE1395" s="4"/>
      <c r="AF1395" s="4"/>
      <c r="AG1395" s="4"/>
      <c r="AH1395" s="4"/>
      <c r="AI1395" s="4"/>
      <c r="AJ1395" s="4"/>
      <c r="AK1395" s="4"/>
      <c r="AL1395" s="4"/>
      <c r="AM1395" s="4"/>
      <c r="AN1395" s="4"/>
      <c r="AO1395" s="4"/>
      <c r="AP1395" s="4"/>
      <c r="AQ1395" s="4"/>
      <c r="AR1395" s="4"/>
      <c r="AS1395" s="4"/>
      <c r="AT1395" s="4"/>
      <c r="AU1395" s="4"/>
    </row>
    <row r="1396" spans="1:47">
      <c r="A1396" s="15"/>
      <c r="B1396" s="16"/>
      <c r="C1396" s="7"/>
      <c r="D1396" s="5"/>
      <c r="E1396" s="5"/>
      <c r="F1396" s="5"/>
      <c r="G1396" s="5"/>
      <c r="H1396" s="6"/>
      <c r="I1396" s="6"/>
      <c r="J1396" s="6"/>
      <c r="K1396" s="6"/>
      <c r="L1396" s="6"/>
      <c r="M1396" s="15"/>
      <c r="N1396" s="4"/>
      <c r="O1396" s="4"/>
      <c r="P1396" s="4"/>
      <c r="Q1396" s="4"/>
      <c r="R1396" s="4"/>
      <c r="S1396" s="4"/>
      <c r="T1396" s="4"/>
      <c r="U1396" s="4"/>
      <c r="V1396" s="4"/>
      <c r="W1396" s="4"/>
      <c r="X1396" s="4"/>
      <c r="Y1396" s="4"/>
      <c r="Z1396" s="4"/>
      <c r="AA1396" s="4"/>
      <c r="AB1396" s="4"/>
      <c r="AC1396" s="4"/>
      <c r="AD1396" s="4"/>
      <c r="AE1396" s="4"/>
      <c r="AF1396" s="4"/>
      <c r="AG1396" s="4"/>
      <c r="AH1396" s="4"/>
      <c r="AI1396" s="4"/>
      <c r="AJ1396" s="4"/>
      <c r="AK1396" s="4"/>
      <c r="AL1396" s="4"/>
      <c r="AM1396" s="4"/>
      <c r="AN1396" s="4"/>
      <c r="AO1396" s="4"/>
      <c r="AP1396" s="4"/>
      <c r="AQ1396" s="4"/>
      <c r="AR1396" s="4"/>
      <c r="AS1396" s="4"/>
      <c r="AT1396" s="4"/>
      <c r="AU1396" s="4"/>
    </row>
    <row r="1397" spans="1:47">
      <c r="A1397" s="15"/>
      <c r="B1397" s="16"/>
      <c r="C1397" s="7"/>
      <c r="D1397" s="5"/>
      <c r="E1397" s="5"/>
      <c r="F1397" s="5"/>
      <c r="G1397" s="5"/>
      <c r="H1397" s="6"/>
      <c r="I1397" s="6"/>
      <c r="J1397" s="6"/>
      <c r="K1397" s="6"/>
      <c r="L1397" s="6"/>
      <c r="M1397" s="15"/>
      <c r="N1397" s="4"/>
      <c r="O1397" s="4"/>
      <c r="P1397" s="4"/>
      <c r="Q1397" s="4"/>
      <c r="R1397" s="4"/>
      <c r="S1397" s="4"/>
      <c r="T1397" s="4"/>
      <c r="U1397" s="4"/>
      <c r="V1397" s="4"/>
      <c r="W1397" s="4"/>
      <c r="X1397" s="4"/>
      <c r="Y1397" s="4"/>
      <c r="Z1397" s="4"/>
      <c r="AA1397" s="4"/>
      <c r="AB1397" s="4"/>
      <c r="AC1397" s="4"/>
      <c r="AD1397" s="4"/>
      <c r="AE1397" s="4"/>
      <c r="AF1397" s="4"/>
      <c r="AG1397" s="4"/>
      <c r="AH1397" s="4"/>
      <c r="AI1397" s="4"/>
      <c r="AJ1397" s="4"/>
      <c r="AK1397" s="4"/>
      <c r="AL1397" s="4"/>
      <c r="AM1397" s="4"/>
      <c r="AN1397" s="4"/>
      <c r="AO1397" s="4"/>
      <c r="AP1397" s="4"/>
      <c r="AQ1397" s="4"/>
      <c r="AR1397" s="4"/>
      <c r="AS1397" s="4"/>
      <c r="AT1397" s="4"/>
      <c r="AU1397" s="4"/>
    </row>
    <row r="1398" spans="1:47">
      <c r="A1398" s="15"/>
      <c r="B1398" s="16"/>
      <c r="C1398" s="7"/>
      <c r="D1398" s="5"/>
      <c r="E1398" s="5"/>
      <c r="F1398" s="5"/>
      <c r="G1398" s="5"/>
      <c r="H1398" s="6"/>
      <c r="I1398" s="6"/>
      <c r="J1398" s="6"/>
      <c r="K1398" s="6"/>
      <c r="L1398" s="6"/>
      <c r="M1398" s="15"/>
      <c r="N1398" s="4"/>
      <c r="O1398" s="4"/>
      <c r="P1398" s="4"/>
      <c r="Q1398" s="4"/>
      <c r="R1398" s="4"/>
      <c r="S1398" s="4"/>
      <c r="T1398" s="4"/>
      <c r="U1398" s="4"/>
      <c r="V1398" s="4"/>
      <c r="W1398" s="4"/>
      <c r="X1398" s="4"/>
      <c r="Y1398" s="4"/>
      <c r="Z1398" s="4"/>
      <c r="AA1398" s="4"/>
      <c r="AB1398" s="4"/>
      <c r="AC1398" s="4"/>
      <c r="AD1398" s="4"/>
      <c r="AE1398" s="4"/>
      <c r="AF1398" s="4"/>
      <c r="AG1398" s="4"/>
      <c r="AH1398" s="4"/>
      <c r="AI1398" s="4"/>
      <c r="AJ1398" s="4"/>
      <c r="AK1398" s="4"/>
      <c r="AL1398" s="4"/>
      <c r="AM1398" s="4"/>
      <c r="AN1398" s="4"/>
      <c r="AO1398" s="4"/>
      <c r="AP1398" s="4"/>
      <c r="AQ1398" s="4"/>
      <c r="AR1398" s="4"/>
      <c r="AS1398" s="4"/>
      <c r="AT1398" s="4"/>
      <c r="AU1398" s="4"/>
    </row>
    <row r="1399" spans="1:47">
      <c r="A1399" s="15"/>
      <c r="B1399" s="16"/>
      <c r="C1399" s="7"/>
      <c r="D1399" s="5"/>
      <c r="E1399" s="5"/>
      <c r="F1399" s="5"/>
      <c r="G1399" s="5"/>
      <c r="H1399" s="6"/>
      <c r="I1399" s="6"/>
      <c r="J1399" s="6"/>
      <c r="K1399" s="6"/>
      <c r="L1399" s="6"/>
      <c r="M1399" s="15"/>
      <c r="N1399" s="4"/>
      <c r="O1399" s="4"/>
      <c r="P1399" s="4"/>
      <c r="Q1399" s="4"/>
      <c r="R1399" s="4"/>
      <c r="S1399" s="4"/>
      <c r="T1399" s="4"/>
      <c r="U1399" s="4"/>
      <c r="V1399" s="4"/>
      <c r="W1399" s="4"/>
      <c r="X1399" s="4"/>
      <c r="Y1399" s="4"/>
      <c r="Z1399" s="4"/>
      <c r="AA1399" s="4"/>
      <c r="AB1399" s="4"/>
      <c r="AC1399" s="4"/>
      <c r="AD1399" s="4"/>
      <c r="AE1399" s="4"/>
      <c r="AF1399" s="4"/>
      <c r="AG1399" s="4"/>
      <c r="AH1399" s="4"/>
      <c r="AI1399" s="4"/>
      <c r="AJ1399" s="4"/>
      <c r="AK1399" s="4"/>
      <c r="AL1399" s="4"/>
      <c r="AM1399" s="4"/>
      <c r="AN1399" s="4"/>
      <c r="AO1399" s="4"/>
      <c r="AP1399" s="4"/>
      <c r="AQ1399" s="4"/>
      <c r="AR1399" s="4"/>
      <c r="AS1399" s="4"/>
      <c r="AT1399" s="4"/>
      <c r="AU1399" s="4"/>
    </row>
    <row r="1400" spans="1:47">
      <c r="A1400" s="15"/>
      <c r="B1400" s="16"/>
      <c r="C1400" s="7"/>
      <c r="D1400" s="5"/>
      <c r="E1400" s="5"/>
      <c r="F1400" s="5"/>
      <c r="G1400" s="5"/>
      <c r="H1400" s="6"/>
      <c r="I1400" s="6"/>
      <c r="J1400" s="6"/>
      <c r="K1400" s="6"/>
      <c r="L1400" s="6"/>
      <c r="M1400" s="15"/>
      <c r="N1400" s="4"/>
      <c r="O1400" s="4"/>
      <c r="P1400" s="4"/>
      <c r="Q1400" s="4"/>
      <c r="R1400" s="4"/>
      <c r="S1400" s="4"/>
      <c r="T1400" s="4"/>
      <c r="U1400" s="4"/>
      <c r="V1400" s="4"/>
      <c r="W1400" s="4"/>
      <c r="X1400" s="4"/>
      <c r="Y1400" s="4"/>
      <c r="Z1400" s="4"/>
      <c r="AA1400" s="4"/>
      <c r="AB1400" s="4"/>
      <c r="AC1400" s="4"/>
      <c r="AD1400" s="4"/>
      <c r="AE1400" s="4"/>
      <c r="AF1400" s="4"/>
      <c r="AG1400" s="4"/>
      <c r="AH1400" s="4"/>
      <c r="AI1400" s="4"/>
      <c r="AJ1400" s="4"/>
      <c r="AK1400" s="4"/>
      <c r="AL1400" s="4"/>
      <c r="AM1400" s="4"/>
      <c r="AN1400" s="4"/>
      <c r="AO1400" s="4"/>
      <c r="AP1400" s="4"/>
      <c r="AQ1400" s="4"/>
      <c r="AR1400" s="4"/>
      <c r="AS1400" s="4"/>
      <c r="AT1400" s="4"/>
      <c r="AU1400" s="4"/>
    </row>
    <row r="1401" spans="1:47">
      <c r="A1401" s="15"/>
      <c r="B1401" s="16"/>
      <c r="C1401" s="7"/>
      <c r="D1401" s="5"/>
      <c r="E1401" s="5"/>
      <c r="F1401" s="5"/>
      <c r="G1401" s="5"/>
      <c r="H1401" s="6"/>
      <c r="I1401" s="6"/>
      <c r="J1401" s="6"/>
      <c r="K1401" s="6"/>
      <c r="L1401" s="6"/>
      <c r="M1401" s="15"/>
      <c r="N1401" s="4"/>
      <c r="O1401" s="4"/>
      <c r="P1401" s="4"/>
      <c r="Q1401" s="4"/>
      <c r="R1401" s="4"/>
      <c r="S1401" s="4"/>
      <c r="T1401" s="4"/>
      <c r="U1401" s="4"/>
      <c r="V1401" s="4"/>
      <c r="W1401" s="4"/>
      <c r="X1401" s="4"/>
      <c r="Y1401" s="4"/>
      <c r="Z1401" s="4"/>
      <c r="AA1401" s="4"/>
      <c r="AB1401" s="4"/>
      <c r="AC1401" s="4"/>
      <c r="AD1401" s="4"/>
      <c r="AE1401" s="4"/>
      <c r="AF1401" s="4"/>
      <c r="AG1401" s="4"/>
      <c r="AH1401" s="4"/>
      <c r="AI1401" s="4"/>
      <c r="AJ1401" s="4"/>
      <c r="AK1401" s="4"/>
      <c r="AL1401" s="4"/>
      <c r="AM1401" s="4"/>
      <c r="AN1401" s="4"/>
      <c r="AO1401" s="4"/>
      <c r="AP1401" s="4"/>
      <c r="AQ1401" s="4"/>
      <c r="AR1401" s="4"/>
      <c r="AS1401" s="4"/>
      <c r="AT1401" s="4"/>
      <c r="AU1401" s="4"/>
    </row>
    <row r="1402" spans="1:47">
      <c r="A1402" s="15"/>
      <c r="B1402" s="16"/>
      <c r="C1402" s="7"/>
      <c r="D1402" s="5"/>
      <c r="E1402" s="5"/>
      <c r="F1402" s="5"/>
      <c r="G1402" s="5"/>
      <c r="H1402" s="6"/>
      <c r="I1402" s="6"/>
      <c r="J1402" s="6"/>
      <c r="K1402" s="6"/>
      <c r="L1402" s="6"/>
      <c r="M1402" s="15"/>
      <c r="N1402" s="4"/>
      <c r="O1402" s="4"/>
      <c r="P1402" s="4"/>
      <c r="Q1402" s="4"/>
      <c r="R1402" s="4"/>
      <c r="S1402" s="4"/>
      <c r="T1402" s="4"/>
      <c r="U1402" s="4"/>
      <c r="V1402" s="4"/>
      <c r="W1402" s="4"/>
      <c r="X1402" s="4"/>
      <c r="Y1402" s="4"/>
      <c r="Z1402" s="4"/>
      <c r="AA1402" s="4"/>
      <c r="AB1402" s="4"/>
      <c r="AC1402" s="4"/>
      <c r="AD1402" s="4"/>
      <c r="AE1402" s="4"/>
      <c r="AF1402" s="4"/>
      <c r="AG1402" s="4"/>
      <c r="AH1402" s="4"/>
      <c r="AI1402" s="4"/>
      <c r="AJ1402" s="4"/>
      <c r="AK1402" s="4"/>
      <c r="AL1402" s="4"/>
      <c r="AM1402" s="4"/>
      <c r="AN1402" s="4"/>
      <c r="AO1402" s="4"/>
      <c r="AP1402" s="4"/>
      <c r="AQ1402" s="4"/>
      <c r="AR1402" s="4"/>
      <c r="AS1402" s="4"/>
      <c r="AT1402" s="4"/>
      <c r="AU1402" s="4"/>
    </row>
    <row r="1403" spans="1:47">
      <c r="A1403" s="15"/>
      <c r="B1403" s="16"/>
      <c r="C1403" s="7"/>
      <c r="D1403" s="5"/>
      <c r="E1403" s="5"/>
      <c r="F1403" s="5"/>
      <c r="G1403" s="5"/>
      <c r="H1403" s="6"/>
      <c r="I1403" s="6"/>
      <c r="J1403" s="6"/>
      <c r="K1403" s="6"/>
      <c r="L1403" s="6"/>
      <c r="M1403" s="15"/>
      <c r="N1403" s="4"/>
      <c r="O1403" s="4"/>
      <c r="P1403" s="4"/>
      <c r="Q1403" s="4"/>
      <c r="R1403" s="4"/>
      <c r="S1403" s="4"/>
      <c r="T1403" s="4"/>
      <c r="U1403" s="4"/>
      <c r="V1403" s="4"/>
      <c r="W1403" s="4"/>
      <c r="X1403" s="4"/>
      <c r="Y1403" s="4"/>
      <c r="Z1403" s="4"/>
      <c r="AA1403" s="4"/>
      <c r="AB1403" s="4"/>
      <c r="AC1403" s="4"/>
      <c r="AD1403" s="4"/>
      <c r="AE1403" s="4"/>
      <c r="AF1403" s="4"/>
      <c r="AG1403" s="4"/>
      <c r="AH1403" s="4"/>
      <c r="AI1403" s="4"/>
      <c r="AJ1403" s="4"/>
      <c r="AK1403" s="4"/>
      <c r="AL1403" s="4"/>
      <c r="AM1403" s="4"/>
      <c r="AN1403" s="4"/>
      <c r="AO1403" s="4"/>
      <c r="AP1403" s="4"/>
      <c r="AQ1403" s="4"/>
      <c r="AR1403" s="4"/>
      <c r="AS1403" s="4"/>
      <c r="AT1403" s="4"/>
      <c r="AU1403" s="4"/>
    </row>
    <row r="1404" spans="1:47">
      <c r="A1404" s="15"/>
      <c r="B1404" s="16"/>
      <c r="C1404" s="7"/>
      <c r="D1404" s="5"/>
      <c r="E1404" s="5"/>
      <c r="F1404" s="5"/>
      <c r="G1404" s="5"/>
      <c r="H1404" s="6"/>
      <c r="I1404" s="6"/>
      <c r="J1404" s="6"/>
      <c r="K1404" s="6"/>
      <c r="L1404" s="6"/>
      <c r="M1404" s="15"/>
      <c r="N1404" s="4"/>
      <c r="O1404" s="4"/>
      <c r="P1404" s="4"/>
      <c r="Q1404" s="4"/>
      <c r="R1404" s="4"/>
      <c r="S1404" s="4"/>
      <c r="T1404" s="4"/>
      <c r="U1404" s="4"/>
      <c r="V1404" s="4"/>
      <c r="W1404" s="4"/>
      <c r="X1404" s="4"/>
      <c r="Y1404" s="4"/>
      <c r="Z1404" s="4"/>
      <c r="AA1404" s="4"/>
      <c r="AB1404" s="4"/>
      <c r="AC1404" s="4"/>
      <c r="AD1404" s="4"/>
      <c r="AE1404" s="4"/>
      <c r="AF1404" s="4"/>
      <c r="AG1404" s="4"/>
      <c r="AH1404" s="4"/>
      <c r="AI1404" s="4"/>
      <c r="AJ1404" s="4"/>
      <c r="AK1404" s="4"/>
      <c r="AL1404" s="4"/>
      <c r="AM1404" s="4"/>
      <c r="AN1404" s="4"/>
      <c r="AO1404" s="4"/>
      <c r="AP1404" s="4"/>
      <c r="AQ1404" s="4"/>
      <c r="AR1404" s="4"/>
      <c r="AS1404" s="4"/>
      <c r="AT1404" s="4"/>
      <c r="AU1404" s="4"/>
    </row>
    <row r="1405" spans="1:47">
      <c r="A1405" s="15"/>
      <c r="B1405" s="16"/>
      <c r="C1405" s="7"/>
      <c r="D1405" s="5"/>
      <c r="E1405" s="5"/>
      <c r="F1405" s="5"/>
      <c r="G1405" s="5"/>
      <c r="H1405" s="6"/>
      <c r="I1405" s="6"/>
      <c r="J1405" s="6"/>
      <c r="K1405" s="6"/>
      <c r="L1405" s="6"/>
      <c r="M1405" s="15"/>
      <c r="N1405" s="4"/>
      <c r="O1405" s="4"/>
      <c r="P1405" s="4"/>
      <c r="Q1405" s="4"/>
      <c r="R1405" s="4"/>
      <c r="S1405" s="4"/>
      <c r="T1405" s="4"/>
      <c r="U1405" s="4"/>
      <c r="V1405" s="4"/>
      <c r="W1405" s="4"/>
      <c r="X1405" s="4"/>
      <c r="Y1405" s="4"/>
      <c r="Z1405" s="4"/>
      <c r="AA1405" s="4"/>
      <c r="AB1405" s="4"/>
      <c r="AC1405" s="4"/>
      <c r="AD1405" s="4"/>
      <c r="AE1405" s="4"/>
      <c r="AF1405" s="4"/>
      <c r="AG1405" s="4"/>
      <c r="AH1405" s="4"/>
      <c r="AI1405" s="4"/>
      <c r="AJ1405" s="4"/>
      <c r="AK1405" s="4"/>
      <c r="AL1405" s="4"/>
      <c r="AM1405" s="4"/>
      <c r="AN1405" s="4"/>
      <c r="AO1405" s="4"/>
      <c r="AP1405" s="4"/>
      <c r="AQ1405" s="4"/>
      <c r="AR1405" s="4"/>
      <c r="AS1405" s="4"/>
      <c r="AT1405" s="4"/>
      <c r="AU1405" s="4"/>
    </row>
    <row r="1406" spans="1:47">
      <c r="A1406" s="15"/>
      <c r="B1406" s="16"/>
      <c r="C1406" s="7"/>
      <c r="D1406" s="5"/>
      <c r="E1406" s="5"/>
      <c r="F1406" s="5"/>
      <c r="G1406" s="5"/>
      <c r="H1406" s="6"/>
      <c r="I1406" s="6"/>
      <c r="J1406" s="6"/>
      <c r="K1406" s="6"/>
      <c r="L1406" s="6"/>
      <c r="M1406" s="15"/>
      <c r="N1406" s="4"/>
      <c r="O1406" s="4"/>
      <c r="P1406" s="4"/>
      <c r="Q1406" s="4"/>
      <c r="R1406" s="4"/>
      <c r="S1406" s="4"/>
      <c r="T1406" s="4"/>
      <c r="U1406" s="4"/>
      <c r="V1406" s="4"/>
      <c r="W1406" s="4"/>
      <c r="X1406" s="4"/>
      <c r="Y1406" s="4"/>
      <c r="Z1406" s="4"/>
      <c r="AA1406" s="4"/>
      <c r="AB1406" s="4"/>
      <c r="AC1406" s="4"/>
      <c r="AD1406" s="4"/>
      <c r="AE1406" s="4"/>
      <c r="AF1406" s="4"/>
      <c r="AG1406" s="4"/>
      <c r="AH1406" s="4"/>
      <c r="AI1406" s="4"/>
      <c r="AJ1406" s="4"/>
      <c r="AK1406" s="4"/>
      <c r="AL1406" s="4"/>
      <c r="AM1406" s="4"/>
      <c r="AN1406" s="4"/>
      <c r="AO1406" s="4"/>
      <c r="AP1406" s="4"/>
      <c r="AQ1406" s="4"/>
      <c r="AR1406" s="4"/>
      <c r="AS1406" s="4"/>
      <c r="AT1406" s="4"/>
      <c r="AU1406" s="4"/>
    </row>
    <row r="1407" spans="1:47">
      <c r="A1407" s="15"/>
      <c r="B1407" s="16"/>
      <c r="C1407" s="7"/>
      <c r="D1407" s="5"/>
      <c r="E1407" s="5"/>
      <c r="F1407" s="5"/>
      <c r="G1407" s="5"/>
      <c r="H1407" s="6"/>
      <c r="I1407" s="6"/>
      <c r="J1407" s="6"/>
      <c r="K1407" s="6"/>
      <c r="L1407" s="6"/>
      <c r="M1407" s="15"/>
      <c r="N1407" s="4"/>
      <c r="O1407" s="4"/>
      <c r="P1407" s="4"/>
      <c r="Q1407" s="4"/>
      <c r="R1407" s="4"/>
      <c r="S1407" s="4"/>
      <c r="T1407" s="4"/>
      <c r="U1407" s="4"/>
      <c r="V1407" s="4"/>
      <c r="W1407" s="4"/>
      <c r="X1407" s="4"/>
      <c r="Y1407" s="4"/>
      <c r="Z1407" s="4"/>
      <c r="AA1407" s="4"/>
      <c r="AB1407" s="4"/>
      <c r="AC1407" s="4"/>
      <c r="AD1407" s="4"/>
      <c r="AE1407" s="4"/>
      <c r="AF1407" s="4"/>
      <c r="AG1407" s="4"/>
      <c r="AH1407" s="4"/>
      <c r="AI1407" s="4"/>
      <c r="AJ1407" s="4"/>
      <c r="AK1407" s="4"/>
      <c r="AL1407" s="4"/>
      <c r="AM1407" s="4"/>
      <c r="AN1407" s="4"/>
      <c r="AO1407" s="4"/>
      <c r="AP1407" s="4"/>
      <c r="AQ1407" s="4"/>
      <c r="AR1407" s="4"/>
      <c r="AS1407" s="4"/>
      <c r="AT1407" s="4"/>
      <c r="AU1407" s="4"/>
    </row>
    <row r="1408" spans="1:47">
      <c r="A1408" s="15"/>
      <c r="B1408" s="16"/>
      <c r="C1408" s="7"/>
      <c r="D1408" s="5"/>
      <c r="E1408" s="5"/>
      <c r="F1408" s="5"/>
      <c r="G1408" s="5"/>
      <c r="H1408" s="6"/>
      <c r="I1408" s="6"/>
      <c r="J1408" s="6"/>
      <c r="K1408" s="6"/>
      <c r="L1408" s="6"/>
      <c r="M1408" s="15"/>
      <c r="N1408" s="4"/>
      <c r="O1408" s="4"/>
      <c r="P1408" s="4"/>
      <c r="Q1408" s="4"/>
      <c r="R1408" s="4"/>
      <c r="S1408" s="4"/>
      <c r="T1408" s="4"/>
      <c r="U1408" s="4"/>
      <c r="V1408" s="4"/>
      <c r="W1408" s="4"/>
      <c r="X1408" s="4"/>
      <c r="Y1408" s="4"/>
      <c r="Z1408" s="4"/>
      <c r="AA1408" s="4"/>
      <c r="AB1408" s="4"/>
      <c r="AC1408" s="4"/>
      <c r="AD1408" s="4"/>
      <c r="AE1408" s="4"/>
      <c r="AF1408" s="4"/>
      <c r="AG1408" s="4"/>
      <c r="AH1408" s="4"/>
      <c r="AI1408" s="4"/>
      <c r="AJ1408" s="4"/>
      <c r="AK1408" s="4"/>
      <c r="AL1408" s="4"/>
      <c r="AM1408" s="4"/>
      <c r="AN1408" s="4"/>
      <c r="AO1408" s="4"/>
      <c r="AP1408" s="4"/>
      <c r="AQ1408" s="4"/>
      <c r="AR1408" s="4"/>
      <c r="AS1408" s="4"/>
      <c r="AT1408" s="4"/>
      <c r="AU1408" s="4"/>
    </row>
    <row r="1409" spans="1:47">
      <c r="A1409" s="15"/>
      <c r="B1409" s="16"/>
      <c r="C1409" s="7"/>
      <c r="D1409" s="5"/>
      <c r="E1409" s="5"/>
      <c r="F1409" s="5"/>
      <c r="G1409" s="5"/>
      <c r="H1409" s="6"/>
      <c r="I1409" s="6"/>
      <c r="J1409" s="6"/>
      <c r="K1409" s="6"/>
      <c r="L1409" s="6"/>
      <c r="M1409" s="15"/>
      <c r="N1409" s="4"/>
      <c r="O1409" s="4"/>
      <c r="P1409" s="4"/>
      <c r="Q1409" s="4"/>
      <c r="R1409" s="4"/>
      <c r="S1409" s="4"/>
      <c r="T1409" s="4"/>
      <c r="U1409" s="4"/>
      <c r="V1409" s="4"/>
      <c r="W1409" s="4"/>
      <c r="X1409" s="4"/>
      <c r="Y1409" s="4"/>
      <c r="Z1409" s="4"/>
      <c r="AA1409" s="4"/>
      <c r="AB1409" s="4"/>
      <c r="AC1409" s="4"/>
      <c r="AD1409" s="4"/>
      <c r="AE1409" s="4"/>
      <c r="AF1409" s="4"/>
      <c r="AG1409" s="4"/>
      <c r="AH1409" s="4"/>
      <c r="AI1409" s="4"/>
      <c r="AJ1409" s="4"/>
      <c r="AK1409" s="4"/>
      <c r="AL1409" s="4"/>
      <c r="AM1409" s="4"/>
      <c r="AN1409" s="4"/>
      <c r="AO1409" s="4"/>
      <c r="AP1409" s="4"/>
      <c r="AQ1409" s="4"/>
      <c r="AR1409" s="4"/>
      <c r="AS1409" s="4"/>
      <c r="AT1409" s="4"/>
      <c r="AU1409" s="4"/>
    </row>
    <row r="1410" spans="1:47">
      <c r="A1410" s="15"/>
      <c r="B1410" s="16"/>
      <c r="C1410" s="7"/>
      <c r="D1410" s="5"/>
      <c r="E1410" s="5"/>
      <c r="F1410" s="5"/>
      <c r="G1410" s="5"/>
      <c r="H1410" s="6"/>
      <c r="I1410" s="6"/>
      <c r="J1410" s="6"/>
      <c r="K1410" s="6"/>
      <c r="L1410" s="6"/>
      <c r="M1410" s="15"/>
      <c r="N1410" s="4"/>
      <c r="O1410" s="4"/>
      <c r="P1410" s="4"/>
      <c r="Q1410" s="4"/>
      <c r="R1410" s="4"/>
      <c r="S1410" s="4"/>
      <c r="T1410" s="4"/>
      <c r="U1410" s="4"/>
      <c r="V1410" s="4"/>
      <c r="W1410" s="4"/>
      <c r="X1410" s="4"/>
      <c r="Y1410" s="4"/>
      <c r="Z1410" s="4"/>
      <c r="AA1410" s="4"/>
      <c r="AB1410" s="4"/>
      <c r="AC1410" s="4"/>
      <c r="AD1410" s="4"/>
      <c r="AE1410" s="4"/>
      <c r="AF1410" s="4"/>
      <c r="AG1410" s="4"/>
      <c r="AH1410" s="4"/>
      <c r="AI1410" s="4"/>
      <c r="AJ1410" s="4"/>
      <c r="AK1410" s="4"/>
      <c r="AL1410" s="4"/>
      <c r="AM1410" s="4"/>
      <c r="AN1410" s="4"/>
      <c r="AO1410" s="4"/>
      <c r="AP1410" s="4"/>
      <c r="AQ1410" s="4"/>
      <c r="AR1410" s="4"/>
      <c r="AS1410" s="4"/>
      <c r="AT1410" s="4"/>
      <c r="AU1410" s="4"/>
    </row>
    <row r="1411" spans="1:47">
      <c r="A1411" s="15"/>
      <c r="B1411" s="16"/>
      <c r="C1411" s="7"/>
      <c r="D1411" s="5"/>
      <c r="E1411" s="5"/>
      <c r="F1411" s="5"/>
      <c r="G1411" s="5"/>
      <c r="H1411" s="6"/>
      <c r="I1411" s="6"/>
      <c r="J1411" s="6"/>
      <c r="K1411" s="6"/>
      <c r="L1411" s="6"/>
      <c r="M1411" s="15"/>
      <c r="N1411" s="4"/>
      <c r="O1411" s="4"/>
      <c r="P1411" s="4"/>
      <c r="Q1411" s="4"/>
      <c r="R1411" s="4"/>
      <c r="S1411" s="4"/>
      <c r="T1411" s="4"/>
      <c r="U1411" s="4"/>
      <c r="V1411" s="4"/>
      <c r="W1411" s="4"/>
      <c r="X1411" s="4"/>
      <c r="Y1411" s="4"/>
      <c r="Z1411" s="4"/>
      <c r="AA1411" s="4"/>
      <c r="AB1411" s="4"/>
      <c r="AC1411" s="4"/>
      <c r="AD1411" s="4"/>
      <c r="AE1411" s="4"/>
      <c r="AF1411" s="4"/>
      <c r="AG1411" s="4"/>
      <c r="AH1411" s="4"/>
      <c r="AI1411" s="4"/>
      <c r="AJ1411" s="4"/>
      <c r="AK1411" s="4"/>
      <c r="AL1411" s="4"/>
      <c r="AM1411" s="4"/>
      <c r="AN1411" s="4"/>
      <c r="AO1411" s="4"/>
      <c r="AP1411" s="4"/>
      <c r="AQ1411" s="4"/>
      <c r="AR1411" s="4"/>
      <c r="AS1411" s="4"/>
      <c r="AT1411" s="4"/>
      <c r="AU1411" s="4"/>
    </row>
    <row r="1412" spans="1:47">
      <c r="A1412" s="15"/>
      <c r="B1412" s="16"/>
      <c r="C1412" s="7"/>
      <c r="D1412" s="5"/>
      <c r="E1412" s="5"/>
      <c r="F1412" s="5"/>
      <c r="G1412" s="5"/>
      <c r="H1412" s="6"/>
      <c r="I1412" s="6"/>
      <c r="J1412" s="6"/>
      <c r="K1412" s="6"/>
      <c r="L1412" s="6"/>
      <c r="M1412" s="15"/>
      <c r="N1412" s="4"/>
      <c r="O1412" s="4"/>
      <c r="P1412" s="4"/>
      <c r="Q1412" s="4"/>
      <c r="R1412" s="4"/>
      <c r="S1412" s="4"/>
      <c r="T1412" s="4"/>
      <c r="U1412" s="4"/>
      <c r="V1412" s="4"/>
      <c r="W1412" s="4"/>
      <c r="X1412" s="4"/>
      <c r="Y1412" s="4"/>
      <c r="Z1412" s="4"/>
      <c r="AA1412" s="4"/>
      <c r="AB1412" s="4"/>
      <c r="AC1412" s="4"/>
      <c r="AD1412" s="4"/>
      <c r="AE1412" s="4"/>
      <c r="AF1412" s="4"/>
      <c r="AG1412" s="4"/>
      <c r="AH1412" s="4"/>
      <c r="AI1412" s="4"/>
      <c r="AJ1412" s="4"/>
      <c r="AK1412" s="4"/>
      <c r="AL1412" s="4"/>
      <c r="AM1412" s="4"/>
      <c r="AN1412" s="4"/>
      <c r="AO1412" s="4"/>
      <c r="AP1412" s="4"/>
      <c r="AQ1412" s="4"/>
      <c r="AR1412" s="4"/>
      <c r="AS1412" s="4"/>
      <c r="AT1412" s="4"/>
      <c r="AU1412" s="4"/>
    </row>
    <row r="1413" spans="1:47">
      <c r="A1413" s="15"/>
      <c r="B1413" s="16"/>
      <c r="C1413" s="7"/>
      <c r="D1413" s="5"/>
      <c r="E1413" s="5"/>
      <c r="F1413" s="5"/>
      <c r="G1413" s="5"/>
      <c r="H1413" s="6"/>
      <c r="I1413" s="6"/>
      <c r="J1413" s="6"/>
      <c r="K1413" s="6"/>
      <c r="L1413" s="6"/>
      <c r="M1413" s="15"/>
      <c r="N1413" s="4"/>
      <c r="O1413" s="4"/>
      <c r="P1413" s="4"/>
      <c r="Q1413" s="4"/>
      <c r="R1413" s="4"/>
      <c r="S1413" s="4"/>
      <c r="T1413" s="4"/>
      <c r="U1413" s="4"/>
      <c r="V1413" s="4"/>
      <c r="W1413" s="4"/>
      <c r="X1413" s="4"/>
      <c r="Y1413" s="4"/>
      <c r="Z1413" s="4"/>
      <c r="AA1413" s="4"/>
      <c r="AB1413" s="4"/>
      <c r="AC1413" s="4"/>
      <c r="AD1413" s="4"/>
      <c r="AE1413" s="4"/>
      <c r="AF1413" s="4"/>
      <c r="AG1413" s="4"/>
      <c r="AH1413" s="4"/>
      <c r="AI1413" s="4"/>
      <c r="AJ1413" s="4"/>
      <c r="AK1413" s="4"/>
      <c r="AL1413" s="4"/>
      <c r="AM1413" s="4"/>
      <c r="AN1413" s="4"/>
      <c r="AO1413" s="4"/>
      <c r="AP1413" s="4"/>
      <c r="AQ1413" s="4"/>
      <c r="AR1413" s="4"/>
      <c r="AS1413" s="4"/>
      <c r="AT1413" s="4"/>
      <c r="AU1413" s="4"/>
    </row>
    <row r="1414" spans="1:47">
      <c r="A1414" s="15"/>
      <c r="B1414" s="16"/>
      <c r="C1414" s="7"/>
      <c r="D1414" s="5"/>
      <c r="E1414" s="5"/>
      <c r="F1414" s="5"/>
      <c r="G1414" s="5"/>
      <c r="H1414" s="6"/>
      <c r="I1414" s="6"/>
      <c r="J1414" s="6"/>
      <c r="K1414" s="6"/>
      <c r="L1414" s="6"/>
      <c r="M1414" s="15"/>
      <c r="N1414" s="4"/>
      <c r="O1414" s="4"/>
      <c r="P1414" s="4"/>
      <c r="Q1414" s="4"/>
      <c r="R1414" s="4"/>
      <c r="S1414" s="4"/>
      <c r="T1414" s="4"/>
      <c r="U1414" s="4"/>
      <c r="V1414" s="4"/>
      <c r="W1414" s="4"/>
      <c r="X1414" s="4"/>
      <c r="Y1414" s="4"/>
      <c r="Z1414" s="4"/>
      <c r="AA1414" s="4"/>
      <c r="AB1414" s="4"/>
      <c r="AC1414" s="4"/>
      <c r="AD1414" s="4"/>
      <c r="AE1414" s="4"/>
      <c r="AF1414" s="4"/>
      <c r="AG1414" s="4"/>
      <c r="AH1414" s="4"/>
      <c r="AI1414" s="4"/>
      <c r="AJ1414" s="4"/>
      <c r="AK1414" s="4"/>
      <c r="AL1414" s="4"/>
      <c r="AM1414" s="4"/>
      <c r="AN1414" s="4"/>
      <c r="AO1414" s="4"/>
      <c r="AP1414" s="4"/>
      <c r="AQ1414" s="4"/>
      <c r="AR1414" s="4"/>
      <c r="AS1414" s="4"/>
      <c r="AT1414" s="4"/>
      <c r="AU1414" s="4"/>
    </row>
    <row r="1415" spans="1:47">
      <c r="A1415" s="15"/>
      <c r="B1415" s="16"/>
      <c r="C1415" s="7"/>
      <c r="D1415" s="5"/>
      <c r="E1415" s="5"/>
      <c r="F1415" s="5"/>
      <c r="G1415" s="5"/>
      <c r="H1415" s="6"/>
      <c r="I1415" s="6"/>
      <c r="J1415" s="6"/>
      <c r="K1415" s="6"/>
      <c r="L1415" s="6"/>
      <c r="M1415" s="15"/>
      <c r="N1415" s="4"/>
      <c r="O1415" s="4"/>
      <c r="P1415" s="4"/>
      <c r="Q1415" s="4"/>
      <c r="R1415" s="4"/>
      <c r="S1415" s="4"/>
      <c r="T1415" s="4"/>
      <c r="U1415" s="4"/>
      <c r="V1415" s="4"/>
      <c r="W1415" s="4"/>
      <c r="X1415" s="4"/>
      <c r="Y1415" s="4"/>
      <c r="Z1415" s="4"/>
      <c r="AA1415" s="4"/>
      <c r="AB1415" s="4"/>
      <c r="AC1415" s="4"/>
      <c r="AD1415" s="4"/>
      <c r="AE1415" s="4"/>
      <c r="AF1415" s="4"/>
      <c r="AG1415" s="4"/>
      <c r="AH1415" s="4"/>
      <c r="AI1415" s="4"/>
      <c r="AJ1415" s="4"/>
      <c r="AK1415" s="4"/>
      <c r="AL1415" s="4"/>
      <c r="AM1415" s="4"/>
      <c r="AN1415" s="4"/>
      <c r="AO1415" s="4"/>
      <c r="AP1415" s="4"/>
      <c r="AQ1415" s="4"/>
      <c r="AR1415" s="4"/>
      <c r="AS1415" s="4"/>
      <c r="AT1415" s="4"/>
      <c r="AU1415" s="4"/>
    </row>
    <row r="1416" spans="1:47">
      <c r="A1416" s="15"/>
      <c r="B1416" s="16"/>
      <c r="C1416" s="7"/>
      <c r="D1416" s="5"/>
      <c r="E1416" s="5"/>
      <c r="F1416" s="5"/>
      <c r="G1416" s="5"/>
      <c r="H1416" s="6"/>
      <c r="I1416" s="6"/>
      <c r="J1416" s="6"/>
      <c r="K1416" s="6"/>
      <c r="L1416" s="6"/>
      <c r="M1416" s="15"/>
      <c r="N1416" s="4"/>
      <c r="O1416" s="4"/>
      <c r="P1416" s="4"/>
      <c r="Q1416" s="4"/>
      <c r="R1416" s="4"/>
      <c r="S1416" s="4"/>
      <c r="T1416" s="4"/>
      <c r="U1416" s="4"/>
      <c r="V1416" s="4"/>
      <c r="W1416" s="4"/>
      <c r="X1416" s="4"/>
      <c r="Y1416" s="4"/>
      <c r="Z1416" s="4"/>
      <c r="AA1416" s="4"/>
      <c r="AB1416" s="4"/>
      <c r="AC1416" s="4"/>
      <c r="AD1416" s="4"/>
      <c r="AE1416" s="4"/>
      <c r="AF1416" s="4"/>
      <c r="AG1416" s="4"/>
      <c r="AH1416" s="4"/>
      <c r="AI1416" s="4"/>
      <c r="AJ1416" s="4"/>
      <c r="AK1416" s="4"/>
      <c r="AL1416" s="4"/>
      <c r="AM1416" s="4"/>
      <c r="AN1416" s="4"/>
      <c r="AO1416" s="4"/>
      <c r="AP1416" s="4"/>
      <c r="AQ1416" s="4"/>
      <c r="AR1416" s="4"/>
      <c r="AS1416" s="4"/>
      <c r="AT1416" s="4"/>
      <c r="AU1416" s="4"/>
    </row>
    <row r="1417" spans="1:47">
      <c r="A1417" s="15"/>
      <c r="B1417" s="16"/>
      <c r="C1417" s="7"/>
      <c r="D1417" s="5"/>
      <c r="E1417" s="5"/>
      <c r="F1417" s="5"/>
      <c r="G1417" s="5"/>
      <c r="H1417" s="6"/>
      <c r="I1417" s="6"/>
      <c r="J1417" s="6"/>
      <c r="K1417" s="6"/>
      <c r="L1417" s="6"/>
      <c r="M1417" s="15"/>
      <c r="N1417" s="4"/>
      <c r="O1417" s="4"/>
      <c r="P1417" s="4"/>
      <c r="Q1417" s="4"/>
      <c r="R1417" s="4"/>
      <c r="S1417" s="4"/>
      <c r="T1417" s="4"/>
      <c r="U1417" s="4"/>
      <c r="V1417" s="4"/>
      <c r="W1417" s="4"/>
      <c r="X1417" s="4"/>
      <c r="Y1417" s="4"/>
      <c r="Z1417" s="4"/>
      <c r="AA1417" s="4"/>
      <c r="AB1417" s="4"/>
      <c r="AC1417" s="4"/>
      <c r="AD1417" s="4"/>
      <c r="AE1417" s="4"/>
      <c r="AF1417" s="4"/>
      <c r="AG1417" s="4"/>
      <c r="AH1417" s="4"/>
      <c r="AI1417" s="4"/>
      <c r="AJ1417" s="4"/>
      <c r="AK1417" s="4"/>
      <c r="AL1417" s="4"/>
      <c r="AM1417" s="4"/>
      <c r="AN1417" s="4"/>
      <c r="AO1417" s="4"/>
      <c r="AP1417" s="4"/>
      <c r="AQ1417" s="4"/>
      <c r="AR1417" s="4"/>
      <c r="AS1417" s="4"/>
      <c r="AT1417" s="4"/>
      <c r="AU1417" s="4"/>
    </row>
    <row r="1418" spans="1:47">
      <c r="A1418" s="15"/>
      <c r="B1418" s="16"/>
      <c r="C1418" s="7"/>
      <c r="D1418" s="5"/>
      <c r="E1418" s="5"/>
      <c r="F1418" s="5"/>
      <c r="G1418" s="5"/>
      <c r="H1418" s="6"/>
      <c r="I1418" s="6"/>
      <c r="J1418" s="6"/>
      <c r="K1418" s="6"/>
      <c r="L1418" s="6"/>
      <c r="M1418" s="15"/>
      <c r="N1418" s="4"/>
      <c r="O1418" s="4"/>
      <c r="P1418" s="4"/>
      <c r="Q1418" s="4"/>
      <c r="R1418" s="4"/>
      <c r="S1418" s="4"/>
      <c r="T1418" s="4"/>
      <c r="U1418" s="4"/>
      <c r="V1418" s="4"/>
      <c r="W1418" s="4"/>
      <c r="X1418" s="4"/>
      <c r="Y1418" s="4"/>
      <c r="Z1418" s="4"/>
      <c r="AA1418" s="4"/>
      <c r="AB1418" s="4"/>
      <c r="AC1418" s="4"/>
      <c r="AD1418" s="4"/>
      <c r="AE1418" s="4"/>
      <c r="AF1418" s="4"/>
      <c r="AG1418" s="4"/>
      <c r="AH1418" s="4"/>
      <c r="AI1418" s="4"/>
      <c r="AJ1418" s="4"/>
      <c r="AK1418" s="4"/>
      <c r="AL1418" s="4"/>
      <c r="AM1418" s="4"/>
      <c r="AN1418" s="4"/>
      <c r="AO1418" s="4"/>
      <c r="AP1418" s="4"/>
      <c r="AQ1418" s="4"/>
      <c r="AR1418" s="4"/>
      <c r="AS1418" s="4"/>
      <c r="AT1418" s="4"/>
      <c r="AU1418" s="4"/>
    </row>
    <row r="1419" spans="1:47">
      <c r="A1419" s="15"/>
      <c r="B1419" s="16"/>
      <c r="C1419" s="7"/>
      <c r="D1419" s="5"/>
      <c r="E1419" s="5"/>
      <c r="F1419" s="5"/>
      <c r="G1419" s="5"/>
      <c r="H1419" s="6"/>
      <c r="I1419" s="6"/>
      <c r="J1419" s="6"/>
      <c r="K1419" s="6"/>
      <c r="L1419" s="6"/>
      <c r="M1419" s="15"/>
      <c r="N1419" s="4"/>
      <c r="O1419" s="4"/>
      <c r="P1419" s="4"/>
      <c r="Q1419" s="4"/>
      <c r="R1419" s="4"/>
      <c r="S1419" s="4"/>
      <c r="T1419" s="4"/>
      <c r="U1419" s="4"/>
      <c r="V1419" s="4"/>
      <c r="W1419" s="4"/>
      <c r="X1419" s="4"/>
      <c r="Y1419" s="4"/>
      <c r="Z1419" s="4"/>
      <c r="AA1419" s="4"/>
      <c r="AB1419" s="4"/>
      <c r="AC1419" s="4"/>
      <c r="AD1419" s="4"/>
      <c r="AE1419" s="4"/>
      <c r="AF1419" s="4"/>
      <c r="AG1419" s="4"/>
      <c r="AH1419" s="4"/>
      <c r="AI1419" s="4"/>
      <c r="AJ1419" s="4"/>
      <c r="AK1419" s="4"/>
      <c r="AL1419" s="4"/>
      <c r="AM1419" s="4"/>
      <c r="AN1419" s="4"/>
      <c r="AO1419" s="4"/>
      <c r="AP1419" s="4"/>
      <c r="AQ1419" s="4"/>
      <c r="AR1419" s="4"/>
      <c r="AS1419" s="4"/>
      <c r="AT1419" s="4"/>
      <c r="AU1419" s="4"/>
    </row>
    <row r="1420" spans="1:47">
      <c r="A1420" s="15"/>
      <c r="B1420" s="16"/>
      <c r="C1420" s="7"/>
      <c r="D1420" s="5"/>
      <c r="E1420" s="5"/>
      <c r="F1420" s="5"/>
      <c r="G1420" s="5"/>
      <c r="H1420" s="6"/>
      <c r="I1420" s="6"/>
      <c r="J1420" s="6"/>
      <c r="K1420" s="6"/>
      <c r="L1420" s="6"/>
      <c r="M1420" s="15"/>
      <c r="N1420" s="4"/>
      <c r="O1420" s="4"/>
      <c r="P1420" s="4"/>
      <c r="Q1420" s="4"/>
      <c r="R1420" s="4"/>
      <c r="S1420" s="4"/>
      <c r="T1420" s="4"/>
      <c r="U1420" s="4"/>
      <c r="V1420" s="4"/>
      <c r="W1420" s="4"/>
      <c r="X1420" s="4"/>
      <c r="Y1420" s="4"/>
      <c r="Z1420" s="4"/>
      <c r="AA1420" s="4"/>
      <c r="AB1420" s="4"/>
      <c r="AC1420" s="4"/>
      <c r="AD1420" s="4"/>
      <c r="AE1420" s="4"/>
      <c r="AF1420" s="4"/>
      <c r="AG1420" s="4"/>
      <c r="AH1420" s="4"/>
      <c r="AI1420" s="4"/>
      <c r="AJ1420" s="4"/>
      <c r="AK1420" s="4"/>
      <c r="AL1420" s="4"/>
      <c r="AM1420" s="4"/>
      <c r="AN1420" s="4"/>
      <c r="AO1420" s="4"/>
      <c r="AP1420" s="4"/>
      <c r="AQ1420" s="4"/>
      <c r="AR1420" s="4"/>
      <c r="AS1420" s="4"/>
      <c r="AT1420" s="4"/>
      <c r="AU1420" s="4"/>
    </row>
    <row r="1421" spans="1:47">
      <c r="A1421" s="15"/>
      <c r="B1421" s="16"/>
      <c r="C1421" s="7"/>
      <c r="D1421" s="5"/>
      <c r="E1421" s="5"/>
      <c r="F1421" s="5"/>
      <c r="G1421" s="5"/>
      <c r="H1421" s="6"/>
      <c r="I1421" s="6"/>
      <c r="J1421" s="6"/>
      <c r="K1421" s="6"/>
      <c r="L1421" s="6"/>
      <c r="M1421" s="15"/>
      <c r="N1421" s="4"/>
      <c r="O1421" s="4"/>
      <c r="P1421" s="4"/>
      <c r="Q1421" s="4"/>
      <c r="R1421" s="4"/>
      <c r="S1421" s="4"/>
      <c r="T1421" s="4"/>
      <c r="U1421" s="4"/>
      <c r="V1421" s="4"/>
      <c r="W1421" s="4"/>
      <c r="X1421" s="4"/>
      <c r="Y1421" s="4"/>
      <c r="Z1421" s="4"/>
      <c r="AA1421" s="4"/>
      <c r="AB1421" s="4"/>
      <c r="AC1421" s="4"/>
      <c r="AD1421" s="4"/>
      <c r="AE1421" s="4"/>
      <c r="AF1421" s="4"/>
      <c r="AG1421" s="4"/>
      <c r="AH1421" s="4"/>
      <c r="AI1421" s="4"/>
      <c r="AJ1421" s="4"/>
      <c r="AK1421" s="4"/>
      <c r="AL1421" s="4"/>
      <c r="AM1421" s="4"/>
      <c r="AN1421" s="4"/>
      <c r="AO1421" s="4"/>
      <c r="AP1421" s="4"/>
      <c r="AQ1421" s="4"/>
      <c r="AR1421" s="4"/>
      <c r="AS1421" s="4"/>
      <c r="AT1421" s="4"/>
      <c r="AU1421" s="4"/>
    </row>
    <row r="1422" spans="1:47">
      <c r="A1422" s="15"/>
      <c r="B1422" s="16"/>
      <c r="C1422" s="7"/>
      <c r="D1422" s="5"/>
      <c r="E1422" s="5"/>
      <c r="F1422" s="5"/>
      <c r="G1422" s="5"/>
      <c r="H1422" s="6"/>
      <c r="I1422" s="6"/>
      <c r="J1422" s="6"/>
      <c r="K1422" s="6"/>
      <c r="L1422" s="6"/>
      <c r="M1422" s="15"/>
      <c r="N1422" s="4"/>
      <c r="O1422" s="4"/>
      <c r="P1422" s="4"/>
      <c r="Q1422" s="4"/>
      <c r="R1422" s="4"/>
      <c r="S1422" s="4"/>
      <c r="T1422" s="4"/>
      <c r="U1422" s="4"/>
      <c r="V1422" s="4"/>
      <c r="W1422" s="4"/>
      <c r="X1422" s="4"/>
      <c r="Y1422" s="4"/>
      <c r="Z1422" s="4"/>
      <c r="AA1422" s="4"/>
      <c r="AB1422" s="4"/>
      <c r="AC1422" s="4"/>
      <c r="AD1422" s="4"/>
      <c r="AE1422" s="4"/>
      <c r="AF1422" s="4"/>
      <c r="AG1422" s="4"/>
      <c r="AH1422" s="4"/>
      <c r="AI1422" s="4"/>
      <c r="AJ1422" s="4"/>
      <c r="AK1422" s="4"/>
      <c r="AL1422" s="4"/>
      <c r="AM1422" s="4"/>
      <c r="AN1422" s="4"/>
      <c r="AO1422" s="4"/>
      <c r="AP1422" s="4"/>
      <c r="AQ1422" s="4"/>
      <c r="AR1422" s="4"/>
      <c r="AS1422" s="4"/>
      <c r="AT1422" s="4"/>
      <c r="AU1422" s="4"/>
    </row>
    <row r="1423" spans="1:47">
      <c r="A1423" s="15"/>
      <c r="B1423" s="16"/>
      <c r="C1423" s="7"/>
      <c r="D1423" s="5"/>
      <c r="E1423" s="5"/>
      <c r="F1423" s="5"/>
      <c r="G1423" s="5"/>
      <c r="H1423" s="6"/>
      <c r="I1423" s="6"/>
      <c r="J1423" s="6"/>
      <c r="K1423" s="6"/>
      <c r="L1423" s="6"/>
      <c r="M1423" s="15"/>
      <c r="N1423" s="4"/>
      <c r="O1423" s="4"/>
      <c r="P1423" s="4"/>
      <c r="Q1423" s="4"/>
      <c r="R1423" s="4"/>
      <c r="S1423" s="4"/>
      <c r="T1423" s="4"/>
      <c r="U1423" s="4"/>
      <c r="V1423" s="4"/>
      <c r="W1423" s="4"/>
      <c r="X1423" s="4"/>
      <c r="Y1423" s="4"/>
      <c r="Z1423" s="4"/>
      <c r="AA1423" s="4"/>
      <c r="AB1423" s="4"/>
      <c r="AC1423" s="4"/>
      <c r="AD1423" s="4"/>
      <c r="AE1423" s="4"/>
      <c r="AF1423" s="4"/>
      <c r="AG1423" s="4"/>
      <c r="AH1423" s="4"/>
      <c r="AI1423" s="4"/>
      <c r="AJ1423" s="4"/>
      <c r="AK1423" s="4"/>
      <c r="AL1423" s="4"/>
      <c r="AM1423" s="4"/>
      <c r="AN1423" s="4"/>
      <c r="AO1423" s="4"/>
      <c r="AP1423" s="4"/>
      <c r="AQ1423" s="4"/>
      <c r="AR1423" s="4"/>
      <c r="AS1423" s="4"/>
      <c r="AT1423" s="4"/>
      <c r="AU1423" s="4"/>
    </row>
    <row r="1424" spans="1:47">
      <c r="A1424" s="15"/>
      <c r="B1424" s="16"/>
      <c r="C1424" s="7"/>
      <c r="D1424" s="5"/>
      <c r="E1424" s="5"/>
      <c r="F1424" s="5"/>
      <c r="G1424" s="5"/>
      <c r="H1424" s="6"/>
      <c r="I1424" s="6"/>
      <c r="J1424" s="6"/>
      <c r="K1424" s="6"/>
      <c r="L1424" s="6"/>
      <c r="M1424" s="15"/>
      <c r="N1424" s="4"/>
      <c r="O1424" s="4"/>
      <c r="P1424" s="4"/>
      <c r="Q1424" s="4"/>
      <c r="R1424" s="4"/>
      <c r="S1424" s="4"/>
      <c r="T1424" s="4"/>
      <c r="U1424" s="4"/>
      <c r="V1424" s="4"/>
      <c r="W1424" s="4"/>
      <c r="X1424" s="4"/>
      <c r="Y1424" s="4"/>
      <c r="Z1424" s="4"/>
      <c r="AA1424" s="4"/>
      <c r="AB1424" s="4"/>
      <c r="AC1424" s="4"/>
      <c r="AD1424" s="4"/>
      <c r="AE1424" s="4"/>
      <c r="AF1424" s="4"/>
      <c r="AG1424" s="4"/>
      <c r="AH1424" s="4"/>
      <c r="AI1424" s="4"/>
      <c r="AJ1424" s="4"/>
      <c r="AK1424" s="4"/>
      <c r="AL1424" s="4"/>
      <c r="AM1424" s="4"/>
      <c r="AN1424" s="4"/>
      <c r="AO1424" s="4"/>
      <c r="AP1424" s="4"/>
      <c r="AQ1424" s="4"/>
      <c r="AR1424" s="4"/>
      <c r="AS1424" s="4"/>
      <c r="AT1424" s="4"/>
      <c r="AU1424" s="4"/>
    </row>
    <row r="1425" spans="1:47">
      <c r="A1425" s="15"/>
      <c r="B1425" s="16"/>
      <c r="C1425" s="7"/>
      <c r="D1425" s="5"/>
      <c r="E1425" s="5"/>
      <c r="F1425" s="5"/>
      <c r="G1425" s="5"/>
      <c r="H1425" s="6"/>
      <c r="I1425" s="6"/>
      <c r="J1425" s="6"/>
      <c r="K1425" s="6"/>
      <c r="L1425" s="6"/>
      <c r="M1425" s="15"/>
      <c r="N1425" s="4"/>
      <c r="O1425" s="4"/>
      <c r="P1425" s="4"/>
      <c r="Q1425" s="4"/>
      <c r="R1425" s="4"/>
      <c r="S1425" s="4"/>
      <c r="T1425" s="4"/>
      <c r="U1425" s="4"/>
      <c r="V1425" s="4"/>
      <c r="W1425" s="4"/>
      <c r="X1425" s="4"/>
      <c r="Y1425" s="4"/>
      <c r="Z1425" s="4"/>
      <c r="AA1425" s="4"/>
      <c r="AB1425" s="4"/>
      <c r="AC1425" s="4"/>
      <c r="AD1425" s="4"/>
      <c r="AE1425" s="4"/>
      <c r="AF1425" s="4"/>
      <c r="AG1425" s="4"/>
      <c r="AH1425" s="4"/>
      <c r="AI1425" s="4"/>
      <c r="AJ1425" s="4"/>
      <c r="AK1425" s="4"/>
      <c r="AL1425" s="4"/>
      <c r="AM1425" s="4"/>
      <c r="AN1425" s="4"/>
      <c r="AO1425" s="4"/>
      <c r="AP1425" s="4"/>
      <c r="AQ1425" s="4"/>
      <c r="AR1425" s="4"/>
      <c r="AS1425" s="4"/>
      <c r="AT1425" s="4"/>
      <c r="AU1425" s="4"/>
    </row>
    <row r="1426" spans="1:47">
      <c r="A1426" s="15"/>
      <c r="B1426" s="16"/>
      <c r="C1426" s="7"/>
      <c r="D1426" s="5"/>
      <c r="E1426" s="5"/>
      <c r="F1426" s="5"/>
      <c r="G1426" s="5"/>
      <c r="H1426" s="6"/>
      <c r="I1426" s="6"/>
      <c r="J1426" s="6"/>
      <c r="K1426" s="6"/>
      <c r="L1426" s="6"/>
      <c r="M1426" s="15"/>
      <c r="N1426" s="4"/>
      <c r="O1426" s="4"/>
      <c r="P1426" s="4"/>
      <c r="Q1426" s="4"/>
      <c r="R1426" s="4"/>
      <c r="S1426" s="4"/>
      <c r="T1426" s="4"/>
      <c r="U1426" s="4"/>
      <c r="V1426" s="4"/>
      <c r="W1426" s="4"/>
      <c r="X1426" s="4"/>
      <c r="Y1426" s="4"/>
      <c r="Z1426" s="4"/>
      <c r="AA1426" s="4"/>
      <c r="AB1426" s="4"/>
      <c r="AC1426" s="4"/>
      <c r="AD1426" s="4"/>
      <c r="AE1426" s="4"/>
      <c r="AF1426" s="4"/>
      <c r="AG1426" s="4"/>
      <c r="AH1426" s="4"/>
      <c r="AI1426" s="4"/>
      <c r="AJ1426" s="4"/>
      <c r="AK1426" s="4"/>
      <c r="AL1426" s="4"/>
      <c r="AM1426" s="4"/>
      <c r="AN1426" s="4"/>
      <c r="AO1426" s="4"/>
      <c r="AP1426" s="4"/>
      <c r="AQ1426" s="4"/>
      <c r="AR1426" s="4"/>
      <c r="AS1426" s="4"/>
      <c r="AT1426" s="4"/>
      <c r="AU1426" s="4"/>
    </row>
    <row r="1427" spans="1:47">
      <c r="A1427" s="15"/>
      <c r="B1427" s="16"/>
      <c r="C1427" s="7"/>
      <c r="D1427" s="5"/>
      <c r="E1427" s="5"/>
      <c r="F1427" s="5"/>
      <c r="G1427" s="5"/>
      <c r="H1427" s="6"/>
      <c r="I1427" s="6"/>
      <c r="J1427" s="6"/>
      <c r="K1427" s="6"/>
      <c r="L1427" s="6"/>
      <c r="M1427" s="15"/>
      <c r="N1427" s="4"/>
      <c r="O1427" s="4"/>
      <c r="P1427" s="4"/>
      <c r="Q1427" s="4"/>
      <c r="R1427" s="4"/>
      <c r="S1427" s="4"/>
      <c r="T1427" s="4"/>
      <c r="U1427" s="4"/>
      <c r="V1427" s="4"/>
      <c r="W1427" s="4"/>
      <c r="X1427" s="4"/>
      <c r="Y1427" s="4"/>
      <c r="Z1427" s="4"/>
      <c r="AA1427" s="4"/>
      <c r="AB1427" s="4"/>
      <c r="AC1427" s="4"/>
      <c r="AD1427" s="4"/>
      <c r="AE1427" s="4"/>
      <c r="AF1427" s="4"/>
      <c r="AG1427" s="4"/>
      <c r="AH1427" s="4"/>
      <c r="AI1427" s="4"/>
      <c r="AJ1427" s="4"/>
      <c r="AK1427" s="4"/>
      <c r="AL1427" s="4"/>
      <c r="AM1427" s="4"/>
      <c r="AN1427" s="4"/>
      <c r="AO1427" s="4"/>
      <c r="AP1427" s="4"/>
      <c r="AQ1427" s="4"/>
      <c r="AR1427" s="4"/>
      <c r="AS1427" s="4"/>
      <c r="AT1427" s="4"/>
      <c r="AU1427" s="4"/>
    </row>
    <row r="1428" spans="1:47">
      <c r="A1428" s="15"/>
      <c r="B1428" s="16"/>
      <c r="C1428" s="7"/>
      <c r="D1428" s="5"/>
      <c r="E1428" s="5"/>
      <c r="F1428" s="5"/>
      <c r="G1428" s="5"/>
      <c r="H1428" s="6"/>
      <c r="I1428" s="6"/>
      <c r="J1428" s="6"/>
      <c r="K1428" s="6"/>
      <c r="L1428" s="6"/>
      <c r="M1428" s="15"/>
      <c r="N1428" s="4"/>
      <c r="O1428" s="4"/>
      <c r="P1428" s="4"/>
      <c r="Q1428" s="4"/>
      <c r="R1428" s="4"/>
      <c r="S1428" s="4"/>
      <c r="T1428" s="4"/>
      <c r="U1428" s="4"/>
      <c r="V1428" s="4"/>
      <c r="W1428" s="4"/>
      <c r="X1428" s="4"/>
      <c r="Y1428" s="4"/>
      <c r="Z1428" s="4"/>
      <c r="AA1428" s="4"/>
      <c r="AB1428" s="4"/>
      <c r="AC1428" s="4"/>
      <c r="AD1428" s="4"/>
      <c r="AE1428" s="4"/>
      <c r="AF1428" s="4"/>
      <c r="AG1428" s="4"/>
      <c r="AH1428" s="4"/>
      <c r="AI1428" s="4"/>
      <c r="AJ1428" s="4"/>
      <c r="AK1428" s="4"/>
      <c r="AL1428" s="4"/>
      <c r="AM1428" s="4"/>
      <c r="AN1428" s="4"/>
      <c r="AO1428" s="4"/>
      <c r="AP1428" s="4"/>
      <c r="AQ1428" s="4"/>
      <c r="AR1428" s="4"/>
      <c r="AS1428" s="4"/>
      <c r="AT1428" s="4"/>
      <c r="AU1428" s="4"/>
    </row>
    <row r="1429" spans="1:47">
      <c r="A1429" s="15"/>
      <c r="B1429" s="16"/>
      <c r="C1429" s="7"/>
      <c r="D1429" s="5"/>
      <c r="E1429" s="5"/>
      <c r="F1429" s="5"/>
      <c r="G1429" s="5"/>
      <c r="H1429" s="6"/>
      <c r="I1429" s="6"/>
      <c r="J1429" s="6"/>
      <c r="K1429" s="6"/>
      <c r="L1429" s="6"/>
      <c r="M1429" s="15"/>
      <c r="N1429" s="4"/>
      <c r="O1429" s="4"/>
      <c r="P1429" s="4"/>
      <c r="Q1429" s="4"/>
      <c r="R1429" s="4"/>
      <c r="S1429" s="4"/>
      <c r="T1429" s="4"/>
      <c r="U1429" s="4"/>
      <c r="V1429" s="4"/>
      <c r="W1429" s="4"/>
      <c r="X1429" s="4"/>
      <c r="Y1429" s="4"/>
      <c r="Z1429" s="4"/>
      <c r="AA1429" s="4"/>
      <c r="AB1429" s="4"/>
      <c r="AC1429" s="4"/>
      <c r="AD1429" s="4"/>
      <c r="AE1429" s="4"/>
      <c r="AF1429" s="4"/>
      <c r="AG1429" s="4"/>
      <c r="AH1429" s="4"/>
      <c r="AI1429" s="4"/>
      <c r="AJ1429" s="4"/>
      <c r="AK1429" s="4"/>
      <c r="AL1429" s="4"/>
      <c r="AM1429" s="4"/>
      <c r="AN1429" s="4"/>
      <c r="AO1429" s="4"/>
      <c r="AP1429" s="4"/>
      <c r="AQ1429" s="4"/>
      <c r="AR1429" s="4"/>
      <c r="AS1429" s="4"/>
      <c r="AT1429" s="4"/>
      <c r="AU1429" s="4"/>
    </row>
    <row r="1430" spans="1:47">
      <c r="A1430" s="15"/>
      <c r="B1430" s="16"/>
      <c r="C1430" s="7"/>
      <c r="D1430" s="5"/>
      <c r="E1430" s="5"/>
      <c r="F1430" s="5"/>
      <c r="G1430" s="5"/>
      <c r="H1430" s="6"/>
      <c r="I1430" s="6"/>
      <c r="J1430" s="6"/>
      <c r="K1430" s="6"/>
      <c r="L1430" s="6"/>
      <c r="M1430" s="15"/>
      <c r="N1430" s="4"/>
      <c r="O1430" s="4"/>
      <c r="P1430" s="4"/>
      <c r="Q1430" s="4"/>
      <c r="R1430" s="4"/>
      <c r="S1430" s="4"/>
      <c r="T1430" s="4"/>
      <c r="U1430" s="4"/>
      <c r="V1430" s="4"/>
      <c r="W1430" s="4"/>
      <c r="X1430" s="4"/>
      <c r="Y1430" s="4"/>
      <c r="Z1430" s="4"/>
      <c r="AA1430" s="4"/>
      <c r="AB1430" s="4"/>
      <c r="AC1430" s="4"/>
      <c r="AD1430" s="4"/>
      <c r="AE1430" s="4"/>
      <c r="AF1430" s="4"/>
      <c r="AG1430" s="4"/>
      <c r="AH1430" s="4"/>
      <c r="AI1430" s="4"/>
      <c r="AJ1430" s="4"/>
      <c r="AK1430" s="4"/>
      <c r="AL1430" s="4"/>
      <c r="AM1430" s="4"/>
      <c r="AN1430" s="4"/>
      <c r="AO1430" s="4"/>
      <c r="AP1430" s="4"/>
      <c r="AQ1430" s="4"/>
      <c r="AR1430" s="4"/>
      <c r="AS1430" s="4"/>
      <c r="AT1430" s="4"/>
      <c r="AU1430" s="4"/>
    </row>
    <row r="1431" spans="1:47">
      <c r="A1431" s="15"/>
      <c r="B1431" s="16"/>
      <c r="C1431" s="7"/>
      <c r="D1431" s="5"/>
      <c r="E1431" s="5"/>
      <c r="F1431" s="5"/>
      <c r="G1431" s="5"/>
      <c r="H1431" s="6"/>
      <c r="I1431" s="6"/>
      <c r="J1431" s="6"/>
      <c r="K1431" s="6"/>
      <c r="L1431" s="6"/>
      <c r="M1431" s="15"/>
      <c r="N1431" s="4"/>
      <c r="O1431" s="4"/>
      <c r="P1431" s="4"/>
      <c r="Q1431" s="4"/>
      <c r="R1431" s="4"/>
      <c r="S1431" s="4"/>
      <c r="T1431" s="4"/>
      <c r="U1431" s="4"/>
      <c r="V1431" s="4"/>
      <c r="W1431" s="4"/>
      <c r="X1431" s="4"/>
      <c r="Y1431" s="4"/>
      <c r="Z1431" s="4"/>
      <c r="AA1431" s="4"/>
      <c r="AB1431" s="4"/>
      <c r="AC1431" s="4"/>
      <c r="AD1431" s="4"/>
      <c r="AE1431" s="4"/>
      <c r="AF1431" s="4"/>
      <c r="AG1431" s="4"/>
      <c r="AH1431" s="4"/>
      <c r="AI1431" s="4"/>
      <c r="AJ1431" s="4"/>
      <c r="AK1431" s="4"/>
      <c r="AL1431" s="4"/>
      <c r="AM1431" s="4"/>
      <c r="AN1431" s="4"/>
      <c r="AO1431" s="4"/>
      <c r="AP1431" s="4"/>
      <c r="AQ1431" s="4"/>
      <c r="AR1431" s="4"/>
      <c r="AS1431" s="4"/>
      <c r="AT1431" s="4"/>
      <c r="AU1431" s="4"/>
    </row>
    <row r="1432" spans="1:47">
      <c r="A1432" s="15"/>
      <c r="B1432" s="16"/>
      <c r="C1432" s="7"/>
      <c r="D1432" s="5"/>
      <c r="E1432" s="5"/>
      <c r="F1432" s="5"/>
      <c r="G1432" s="5"/>
      <c r="H1432" s="6"/>
      <c r="I1432" s="6"/>
      <c r="J1432" s="6"/>
      <c r="K1432" s="6"/>
      <c r="L1432" s="6"/>
      <c r="M1432" s="15"/>
      <c r="N1432" s="4"/>
      <c r="O1432" s="4"/>
      <c r="P1432" s="4"/>
      <c r="Q1432" s="4"/>
      <c r="R1432" s="4"/>
      <c r="S1432" s="4"/>
      <c r="T1432" s="4"/>
      <c r="U1432" s="4"/>
      <c r="V1432" s="4"/>
      <c r="W1432" s="4"/>
      <c r="X1432" s="4"/>
      <c r="Y1432" s="4"/>
      <c r="Z1432" s="4"/>
      <c r="AA1432" s="4"/>
      <c r="AB1432" s="4"/>
      <c r="AC1432" s="4"/>
      <c r="AD1432" s="4"/>
      <c r="AE1432" s="4"/>
      <c r="AF1432" s="4"/>
      <c r="AG1432" s="4"/>
      <c r="AH1432" s="4"/>
      <c r="AI1432" s="4"/>
      <c r="AJ1432" s="4"/>
      <c r="AK1432" s="4"/>
      <c r="AL1432" s="4"/>
      <c r="AM1432" s="4"/>
      <c r="AN1432" s="4"/>
      <c r="AO1432" s="4"/>
      <c r="AP1432" s="4"/>
      <c r="AQ1432" s="4"/>
      <c r="AR1432" s="4"/>
      <c r="AS1432" s="4"/>
      <c r="AT1432" s="4"/>
      <c r="AU1432" s="4"/>
    </row>
    <row r="1433" spans="1:47">
      <c r="A1433" s="15"/>
      <c r="B1433" s="16"/>
      <c r="C1433" s="7"/>
      <c r="D1433" s="5"/>
      <c r="E1433" s="5"/>
      <c r="F1433" s="5"/>
      <c r="G1433" s="5"/>
      <c r="H1433" s="6"/>
      <c r="I1433" s="6"/>
      <c r="J1433" s="6"/>
      <c r="K1433" s="6"/>
      <c r="L1433" s="6"/>
      <c r="M1433" s="15"/>
    </row>
    <row r="1434" spans="1:47">
      <c r="A1434" s="15"/>
    </row>
    <row r="1435" spans="1:47">
      <c r="A1435" s="15"/>
    </row>
    <row r="1436" spans="1:47">
      <c r="A1436" s="15"/>
    </row>
    <row r="1437" spans="1:47">
      <c r="A1437" s="15"/>
    </row>
    <row r="1438" spans="1:47">
      <c r="A1438" s="15"/>
    </row>
  </sheetData>
  <sheetProtection formatCells="0" formatColumns="0" formatRows="0" selectLockedCells="1"/>
  <mergeCells count="100">
    <mergeCell ref="A171:A173"/>
    <mergeCell ref="A174:A181"/>
    <mergeCell ref="A79:A80"/>
    <mergeCell ref="A81:A96"/>
    <mergeCell ref="A115:A128"/>
    <mergeCell ref="A136:A143"/>
    <mergeCell ref="A97:A103"/>
    <mergeCell ref="A112:A114"/>
    <mergeCell ref="A149:A156"/>
    <mergeCell ref="A157:A163"/>
    <mergeCell ref="A164:A167"/>
    <mergeCell ref="A168:A170"/>
    <mergeCell ref="A104:A111"/>
    <mergeCell ref="A354:A356"/>
    <mergeCell ref="A182:A189"/>
    <mergeCell ref="A224:A226"/>
    <mergeCell ref="A227:A228"/>
    <mergeCell ref="A230:A231"/>
    <mergeCell ref="A219:A221"/>
    <mergeCell ref="A211:A218"/>
    <mergeCell ref="A346:A352"/>
    <mergeCell ref="A303:A305"/>
    <mergeCell ref="A306:A308"/>
    <mergeCell ref="A312:A327"/>
    <mergeCell ref="A310:A311"/>
    <mergeCell ref="A328:A335"/>
    <mergeCell ref="A519:A524"/>
    <mergeCell ref="A561:A569"/>
    <mergeCell ref="A537:A542"/>
    <mergeCell ref="A543:A548"/>
    <mergeCell ref="A525:A530"/>
    <mergeCell ref="A549:A554"/>
    <mergeCell ref="A555:A560"/>
    <mergeCell ref="A357:A359"/>
    <mergeCell ref="A361:A370"/>
    <mergeCell ref="A371:A388"/>
    <mergeCell ref="A402:A405"/>
    <mergeCell ref="A415:A416"/>
    <mergeCell ref="A389:A397"/>
    <mergeCell ref="A4:A8"/>
    <mergeCell ref="A45:A46"/>
    <mergeCell ref="A14:A20"/>
    <mergeCell ref="A21:A27"/>
    <mergeCell ref="A28:A31"/>
    <mergeCell ref="A32:A34"/>
    <mergeCell ref="A36:A41"/>
    <mergeCell ref="A65:A71"/>
    <mergeCell ref="A72:A78"/>
    <mergeCell ref="A129:A135"/>
    <mergeCell ref="A340:A345"/>
    <mergeCell ref="A198:A199"/>
    <mergeCell ref="A200:A210"/>
    <mergeCell ref="A190:A197"/>
    <mergeCell ref="A144:A148"/>
    <mergeCell ref="A233:A234"/>
    <mergeCell ref="A237:A254"/>
    <mergeCell ref="A255:A268"/>
    <mergeCell ref="A269:A283"/>
    <mergeCell ref="A336:A339"/>
    <mergeCell ref="A297:A302"/>
    <mergeCell ref="A285:A290"/>
    <mergeCell ref="A291:A296"/>
    <mergeCell ref="A48:A54"/>
    <mergeCell ref="A55:A58"/>
    <mergeCell ref="A59:A64"/>
    <mergeCell ref="A618:A620"/>
    <mergeCell ref="A612:A617"/>
    <mergeCell ref="A531:A536"/>
    <mergeCell ref="A582:A584"/>
    <mergeCell ref="A594:A596"/>
    <mergeCell ref="A597:A602"/>
    <mergeCell ref="A603:A611"/>
    <mergeCell ref="A592:A593"/>
    <mergeCell ref="A585:A591"/>
    <mergeCell ref="A570:A578"/>
    <mergeCell ref="A579:A581"/>
    <mergeCell ref="A513:A515"/>
    <mergeCell ref="A460:A461"/>
    <mergeCell ref="A505:A507"/>
    <mergeCell ref="A510:A512"/>
    <mergeCell ref="A473:A474"/>
    <mergeCell ref="A468:A469"/>
    <mergeCell ref="A501:A502"/>
    <mergeCell ref="A463:A467"/>
    <mergeCell ref="A481:A482"/>
    <mergeCell ref="A485:A490"/>
    <mergeCell ref="A483:A484"/>
    <mergeCell ref="A497:A500"/>
    <mergeCell ref="A471:A472"/>
    <mergeCell ref="A475:A476"/>
    <mergeCell ref="A477:A478"/>
    <mergeCell ref="A479:A480"/>
    <mergeCell ref="A491:A496"/>
    <mergeCell ref="A450:A457"/>
    <mergeCell ref="A406:A410"/>
    <mergeCell ref="A411:A414"/>
    <mergeCell ref="A436:A442"/>
    <mergeCell ref="A443:A449"/>
    <mergeCell ref="A427:A435"/>
    <mergeCell ref="A419:A421"/>
  </mergeCells>
  <phoneticPr fontId="1" type="noConversion"/>
  <pageMargins left="0.75000000000000011" right="0.75000000000000011" top="1" bottom="1" header="0.5" footer="0.5"/>
  <pageSetup paperSize="9" scale="10" orientation="landscape" horizontalDpi="4294967292" verticalDpi="4294967292" r:id="rId1"/>
  <drawing r:id="rId2"/>
  <extLst>
    <ext xmlns:mx="http://schemas.microsoft.com/office/mac/excel/2008/main" uri="{64002731-A6B0-56B0-2670-7721B7C09600}">
      <mx:PLV Mode="0" OnePage="0" WScale="10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L027 - 2021</vt:lpstr>
    </vt:vector>
  </TitlesOfParts>
  <Company>AIRCOM Srl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Aircom Srl</dc:creator>
  <cp:lastModifiedBy>Windows User</cp:lastModifiedBy>
  <cp:lastPrinted>2015-11-26T10:29:27Z</cp:lastPrinted>
  <dcterms:created xsi:type="dcterms:W3CDTF">2012-02-20T14:55:31Z</dcterms:created>
  <dcterms:modified xsi:type="dcterms:W3CDTF">2021-03-31T12:00:41Z</dcterms:modified>
</cp:coreProperties>
</file>